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old\робочий стол\БЮДЖЕТ 2022\ПРОЕКТ БЮДЖЕТУ на 2022 рік (наша ТГ)\на сайт Рішення БЮДЖЕТ 2022\"/>
    </mc:Choice>
  </mc:AlternateContent>
  <xr:revisionPtr revIDLastSave="0" documentId="13_ncr:1_{8EF59970-0F46-4005-8913-FC9CA2933663}" xr6:coauthVersionLast="44" xr6:coauthVersionMax="44" xr10:uidLastSave="{00000000-0000-0000-0000-000000000000}"/>
  <bookViews>
    <workbookView xWindow="0" yWindow="12" windowWidth="23040" windowHeight="12348" xr2:uid="{F69DBA7C-322C-406F-8A44-BC7D5E4E4C9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19" i="1" l="1"/>
  <c r="P113" i="1"/>
  <c r="P110" i="1"/>
  <c r="P107" i="1"/>
  <c r="P104" i="1"/>
  <c r="P99" i="1"/>
  <c r="P100" i="1"/>
  <c r="P101" i="1"/>
  <c r="P93" i="1"/>
  <c r="P85" i="1"/>
  <c r="P80" i="1"/>
  <c r="P81" i="1"/>
  <c r="P82" i="1"/>
  <c r="P74" i="1"/>
  <c r="P66" i="1"/>
  <c r="P67" i="1"/>
  <c r="P68" i="1"/>
  <c r="P57" i="1"/>
  <c r="G53" i="1"/>
  <c r="F53" i="1"/>
  <c r="E53" i="1"/>
  <c r="P53" i="1" s="1"/>
  <c r="P49" i="1"/>
  <c r="P50" i="1"/>
  <c r="P46" i="1"/>
  <c r="P20" i="1"/>
  <c r="P29" i="1"/>
  <c r="P30" i="1"/>
  <c r="P31" i="1"/>
  <c r="P24" i="1"/>
  <c r="P25" i="1"/>
  <c r="P26" i="1"/>
  <c r="P122" i="1" l="1"/>
  <c r="P121" i="1"/>
  <c r="P120" i="1"/>
  <c r="P117" i="1"/>
  <c r="P116" i="1"/>
  <c r="P115" i="1"/>
  <c r="P114" i="1"/>
  <c r="P111" i="1"/>
  <c r="P108" i="1"/>
  <c r="P105" i="1"/>
  <c r="P102" i="1"/>
  <c r="P97" i="1"/>
  <c r="P96" i="1"/>
  <c r="P95" i="1"/>
  <c r="P94" i="1"/>
  <c r="P91" i="1"/>
  <c r="P90" i="1"/>
  <c r="P89" i="1"/>
  <c r="P88" i="1"/>
  <c r="P87" i="1"/>
  <c r="P86" i="1"/>
  <c r="P83" i="1"/>
  <c r="P78" i="1"/>
  <c r="P77" i="1"/>
  <c r="P76" i="1"/>
  <c r="P75" i="1"/>
  <c r="P72" i="1"/>
  <c r="P71" i="1"/>
  <c r="P70" i="1"/>
  <c r="P69" i="1"/>
  <c r="P64" i="1"/>
  <c r="P63" i="1"/>
  <c r="P62" i="1"/>
  <c r="P61" i="1"/>
  <c r="P60" i="1"/>
  <c r="P59" i="1"/>
  <c r="P58" i="1"/>
  <c r="P55" i="1"/>
  <c r="P54" i="1"/>
  <c r="P51" i="1"/>
  <c r="P47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27" i="1"/>
  <c r="P22" i="1"/>
  <c r="P21" i="1"/>
  <c r="P18" i="1"/>
  <c r="P17" i="1"/>
  <c r="P16" i="1"/>
</calcChain>
</file>

<file path=xl/sharedStrings.xml><?xml version="1.0" encoding="utf-8"?>
<sst xmlns="http://schemas.openxmlformats.org/spreadsheetml/2006/main" count="302" uniqueCount="223">
  <si>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</si>
  <si>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</si>
  <si>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</si>
  <si>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</si>
  <si>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</si>
  <si>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</si>
  <si>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</si>
  <si>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</si>
  <si>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</si>
  <si>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</si>
  <si>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</si>
  <si>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</si>
  <si>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</si>
  <si>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</si>
  <si>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</si>
  <si>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</si>
  <si>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</si>
  <si>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</si>
  <si>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</si>
  <si>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Виконавчий комітет Покровської селищної ради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</si>
  <si>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</si>
  <si>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</si>
  <si>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</si>
  <si>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</si>
  <si>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</si>
  <si>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0133</t>
  </si>
  <si>
    <t>0180</t>
  </si>
  <si>
    <t>Інша діяльність у сфері державного управління</t>
  </si>
  <si>
    <t>0212010</t>
  </si>
  <si>
    <t>0731</t>
  </si>
  <si>
    <t>2010</t>
  </si>
  <si>
    <t>Багатопрофільна стаціонарна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</si>
  <si>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</si>
  <si>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</si>
  <si>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</si>
  <si>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</si>
  <si>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0213210</t>
  </si>
  <si>
    <t>1050</t>
  </si>
  <si>
    <t>3210</t>
  </si>
  <si>
    <t>Організація та проведення громадських робіт</t>
  </si>
  <si>
    <t>0216030</t>
  </si>
  <si>
    <t>0620</t>
  </si>
  <si>
    <t>6030</t>
  </si>
  <si>
    <t>Організація благоустрою населених пунктів</t>
  </si>
  <si>
    <t>0217130</t>
  </si>
  <si>
    <t>0421</t>
  </si>
  <si>
    <t>7130</t>
  </si>
  <si>
    <t>Здійснення заходів із землеустрою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</si>
  <si>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</si>
  <si>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</si>
  <si>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</si>
  <si>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</si>
  <si>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0217520</t>
  </si>
  <si>
    <t>0460</t>
  </si>
  <si>
    <t>7520</t>
  </si>
  <si>
    <t>Реалізація Національної програми інформатизації</t>
  </si>
  <si>
    <t>0217680</t>
  </si>
  <si>
    <t>0490</t>
  </si>
  <si>
    <t>7680</t>
  </si>
  <si>
    <t>Членські внески до асоціацій органів місцевого самоврядування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</si>
  <si>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</si>
  <si>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</si>
  <si>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</si>
  <si>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</si>
  <si>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0218230</t>
  </si>
  <si>
    <t>0380</t>
  </si>
  <si>
    <t>8230</t>
  </si>
  <si>
    <t>Інші заходи громадського порядку та безпеки</t>
  </si>
  <si>
    <t>0218340</t>
  </si>
  <si>
    <t>0540</t>
  </si>
  <si>
    <t>8340</t>
  </si>
  <si>
    <t>Природоохоронні заходи за рахунок цільових фондів</t>
  </si>
  <si>
    <t>0600000</t>
  </si>
  <si>
    <t>Відділ освіти, молоді та спорту виконавчого комітету Покровської селищної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</si>
  <si>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</si>
  <si>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</si>
  <si>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</si>
  <si>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</si>
  <si>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</si>
  <si>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</si>
  <si>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</si>
  <si>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</si>
  <si>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</si>
  <si>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</si>
  <si>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</si>
  <si>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</si>
  <si>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0611031</t>
  </si>
  <si>
    <t>1031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</si>
  <si>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</si>
  <si>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</si>
  <si>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</si>
  <si>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</si>
  <si>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</si>
  <si>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</si>
  <si>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</si>
  <si>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</si>
  <si>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</si>
  <si>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</si>
  <si>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</si>
  <si>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</si>
  <si>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</si>
  <si>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</si>
  <si>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</si>
  <si>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</si>
  <si>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</si>
  <si>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</si>
  <si>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</si>
  <si>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</si>
  <si>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0613122</t>
  </si>
  <si>
    <t>1040</t>
  </si>
  <si>
    <t>3122</t>
  </si>
  <si>
    <t>Заходи державної політики із забезпечення рівних прав та можливостей жінок та чоловіків</t>
  </si>
  <si>
    <t>0613133</t>
  </si>
  <si>
    <t>3133</t>
  </si>
  <si>
    <t>Інші заходи та заклади молодіжної політики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</si>
  <si>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</si>
  <si>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</si>
  <si>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</si>
  <si>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</si>
  <si>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</si>
  <si>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</si>
  <si>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</si>
  <si>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0800000</t>
  </si>
  <si>
    <t>Відділ соціального захисту населення виконавчого комітету Покровської селищної ради</t>
  </si>
  <si>
    <t>0810000</t>
  </si>
  <si>
    <t>0810160</t>
  </si>
  <si>
    <t>0813032</t>
  </si>
  <si>
    <t>3032</t>
  </si>
  <si>
    <t>Надання пільг окремим категоріям громадян з оплати послуг зв`язку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</si>
  <si>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</si>
  <si>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</si>
  <si>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</si>
  <si>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</si>
  <si>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</si>
  <si>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</si>
  <si>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</si>
  <si>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</si>
  <si>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</si>
  <si>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</si>
  <si>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</si>
  <si>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</si>
  <si>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Утримання та забезпечення діяльності центрів соціальних служб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</si>
  <si>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</si>
  <si>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</si>
  <si>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</si>
  <si>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0813191</t>
  </si>
  <si>
    <t>1030</t>
  </si>
  <si>
    <t>3191</t>
  </si>
  <si>
    <t>Інші видатки на соціальний захист ветеранів війни та праці</t>
  </si>
  <si>
    <t>0813242</t>
  </si>
  <si>
    <t>1090</t>
  </si>
  <si>
    <t>3242</t>
  </si>
  <si>
    <t>Інші заходи у сфері соціального захисту і соціального забезпечення</t>
  </si>
  <si>
    <t>0900000</t>
  </si>
  <si>
    <t>Служба у справах дітей виконавчого комітету Покровської селищної ради</t>
  </si>
  <si>
    <t>0910000</t>
  </si>
  <si>
    <t>0910160</t>
  </si>
  <si>
    <t>1000000</t>
  </si>
  <si>
    <t>Відділ культури, туризму, національностей і релігій виконавчого комітету Покровської селищної ради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</si>
  <si>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</si>
  <si>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</si>
  <si>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</si>
  <si>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</si>
  <si>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</si>
  <si>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</si>
  <si>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</si>
  <si>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</si>
  <si>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</si>
  <si>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</si>
  <si>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</si>
  <si>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</si>
  <si>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</si>
  <si>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</si>
  <si>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</si>
  <si>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</si>
  <si>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</si>
  <si>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</si>
  <si>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</si>
  <si>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</si>
  <si>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</si>
  <si>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</si>
  <si>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</si>
  <si>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3700000</t>
  </si>
  <si>
    <t>3710000</t>
  </si>
  <si>
    <t>Фінансовий відділ виконавчого комітету Покровської селищної ради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</si>
  <si>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</si>
  <si>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</si>
  <si>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</si>
  <si>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</si>
  <si>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</si>
  <si>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</si>
  <si>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</si>
  <si>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X</t>
  </si>
  <si>
    <t>УСЬОГО</t>
  </si>
  <si>
    <t>0452300000</t>
  </si>
  <si>
    <t>(код бюджету)</t>
  </si>
  <si>
    <t>до рішення селищної ради</t>
  </si>
  <si>
    <t xml:space="preserve">"Про бюджет Покровської селищної </t>
  </si>
  <si>
    <t>територіальної громади на 2022 рік"</t>
  </si>
  <si>
    <t>видатків  бюджету Покровської селищної територіальної громади на 2022 рік</t>
  </si>
  <si>
    <t>Секретар селищної ради</t>
  </si>
  <si>
    <t>Т.М. Єрмак</t>
  </si>
  <si>
    <t xml:space="preserve">Начальник фінансового відділу </t>
  </si>
  <si>
    <t>виконавчого комітету Покровської селищної ради</t>
  </si>
  <si>
    <t>І.О. Петрик</t>
  </si>
  <si>
    <t>Додаток підготувала:</t>
  </si>
  <si>
    <t>провідний спеціаліст фінансового відділу</t>
  </si>
  <si>
    <t>Н.М. Сачко</t>
  </si>
  <si>
    <t>в тому числі:</t>
  </si>
  <si>
    <t xml:space="preserve">за рахунок інших субвенцій з бюджету  Великомихайлівської сільської територіальної громади на  утримання комунального некомерційного підприємства "Покровська лікарня" Покровської селищної ради Дніпропетровської області" </t>
  </si>
  <si>
    <t xml:space="preserve">за рахунок інших субвенцій з бюджету  Маломихайлівської сільської територіальної громади на  утримання комунального некомерційного підприємства "Покровська лікарня" Покровської селищної ради Дніпропетровської області" </t>
  </si>
  <si>
    <t>за рахунок інших субвенцій  з бюджету Маломихайлівської сільської територіальної громади на  утримання комунального некомерційного підприємства "Покровський центр первинної медико-санітарної допомоги" Покровської селищної ради Дніпропетровської області"</t>
  </si>
  <si>
    <t>за рахунок інших субвенцій  з бюджету Великомихайлівської сільської територіальної громади на  утримання комунального некомерційного підприємства "Покровський центр первинної медико-санітарної допомоги" Покровської селищної ради Дніпропетровської області"</t>
  </si>
  <si>
    <t>за рахунок дотації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 (обласний бюджет)</t>
  </si>
  <si>
    <t>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 (обласний бюджет)</t>
  </si>
  <si>
    <t>за рахунок освітньої субвенції з державного бюджету місцевим бюджетам</t>
  </si>
  <si>
    <t>за рахунок інших субвенцій з бюджету Великомихайлівської сільської територіальної громади на  утримання комунального закладу  "Дитячо-юнацька спортивна школа" Покровської селищної ради Дніпропетровської області"</t>
  </si>
  <si>
    <t>за рахунок інших субвенцій з бюджету Маломихайлівської сільської територіальної громади на  утримання комунального закладу  "Дитячо-юнацька спортивна школа" Покровської селищної ради Дніпропетровської області"</t>
  </si>
  <si>
    <t xml:space="preserve">за рахунок інших субвенцій  з бюджету Великомихайлівської сільської територіальної громади на утримання Покровського територіального центру соціального обслуговування (надання соціальних послуг)  </t>
  </si>
  <si>
    <t xml:space="preserve">за рахунок інших субвенцій  з бюджету Маломихайлівської сільської територіальної громади на утримання Покровського територіального центру соціального обслуговування (надання соціальних послуг)  </t>
  </si>
  <si>
    <t>за рахунок інших субвенцій  з бюджету Великомихайлівської сільської територіальної громади на утримання комунального закладу культури "Покровська  школа мистецтв " Покровської селищної ради Дніпропетровської області</t>
  </si>
  <si>
    <t>за рахунок інших субвенцій  з бюджету Маломихайлівської сільської територіальної громади на утримання комунального закладу культури "Покровська  школа мистецтв " Покровської селищної ради Дніпропетровської області</t>
  </si>
  <si>
    <t>від  23.12.2021 № Р-2643-30/VІІІ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</si>
</sst>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4" fontId="0" fillId="0" borderId="2" xfId="0" applyNumberForma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90598-2016-445C-88ED-FD64A62D8D26}">
  <sheetPr>
    <pageSetUpPr fitToPage="1"/>
  </sheetPr>
  <dimension ref="A1:Q132"/>
  <sheetViews>
    <sheetView tabSelected="1" topLeftCell="A109" workbookViewId="0">
      <selection activeCell="A80" sqref="A80"/>
    </sheetView>
  </sheetViews>
  <sheetFormatPr defaultRowHeight="13.8" x14ac:dyDescent="0.3"/>
  <cols>
    <col min="1" max="3" width="12.109375" customWidth="1"/>
    <col min="4" max="4" width="40.77734375" customWidth="1"/>
    <col min="5" max="16" width="13.77734375" customWidth="1"/>
  </cols>
  <sheetData>
    <row r="1" spans="1:16" x14ac:dyDescent="0.3">
      <c r="M1" t="s">
        <v>0</v>
      </c>
    </row>
    <row r="2" spans="1:16" x14ac:dyDescent="0.3">
      <c r="M2" t="s">
        <v>196</v>
      </c>
    </row>
    <row r="3" spans="1:16" x14ac:dyDescent="0.3">
      <c r="M3" t="s">
        <v>222</v>
      </c>
    </row>
    <row r="4" spans="1:16" x14ac:dyDescent="0.3">
      <c r="M4" t="s">
        <v>197</v>
      </c>
    </row>
    <row r="5" spans="1:16" x14ac:dyDescent="0.3">
      <c r="M5" t="s">
        <v>198</v>
      </c>
    </row>
    <row r="7" spans="1:16" x14ac:dyDescent="0.3">
      <c r="A7" s="26" t="s">
        <v>1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x14ac:dyDescent="0.3">
      <c r="A8" s="26" t="s">
        <v>199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x14ac:dyDescent="0.3">
      <c r="A9" s="21" t="s">
        <v>194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3">
      <c r="A10" s="20" t="s">
        <v>195</v>
      </c>
      <c r="P10" s="1" t="s">
        <v>2</v>
      </c>
    </row>
    <row r="11" spans="1:16" x14ac:dyDescent="0.3">
      <c r="A11" s="28" t="s">
        <v>3</v>
      </c>
      <c r="B11" s="28" t="s">
        <v>4</v>
      </c>
      <c r="C11" s="28" t="s">
        <v>5</v>
      </c>
      <c r="D11" s="29" t="s">
        <v>6</v>
      </c>
      <c r="E11" s="29" t="s">
        <v>7</v>
      </c>
      <c r="F11" s="29"/>
      <c r="G11" s="29"/>
      <c r="H11" s="29"/>
      <c r="I11" s="29"/>
      <c r="J11" s="29" t="s">
        <v>14</v>
      </c>
      <c r="K11" s="29"/>
      <c r="L11" s="29"/>
      <c r="M11" s="29"/>
      <c r="N11" s="29"/>
      <c r="O11" s="29"/>
      <c r="P11" s="30" t="s">
        <v>16</v>
      </c>
    </row>
    <row r="12" spans="1:16" x14ac:dyDescent="0.3">
      <c r="A12" s="29"/>
      <c r="B12" s="29"/>
      <c r="C12" s="29"/>
      <c r="D12" s="29"/>
      <c r="E12" s="30" t="s">
        <v>8</v>
      </c>
      <c r="F12" s="29" t="s">
        <v>9</v>
      </c>
      <c r="G12" s="29" t="s">
        <v>10</v>
      </c>
      <c r="H12" s="29"/>
      <c r="I12" s="29" t="s">
        <v>13</v>
      </c>
      <c r="J12" s="30" t="s">
        <v>8</v>
      </c>
      <c r="K12" s="29" t="s">
        <v>15</v>
      </c>
      <c r="L12" s="29" t="s">
        <v>9</v>
      </c>
      <c r="M12" s="29" t="s">
        <v>10</v>
      </c>
      <c r="N12" s="29"/>
      <c r="O12" s="29" t="s">
        <v>13</v>
      </c>
      <c r="P12" s="29"/>
    </row>
    <row r="13" spans="1:16" x14ac:dyDescent="0.3">
      <c r="A13" s="29"/>
      <c r="B13" s="29"/>
      <c r="C13" s="29"/>
      <c r="D13" s="29"/>
      <c r="E13" s="29"/>
      <c r="F13" s="29"/>
      <c r="G13" s="29" t="s">
        <v>11</v>
      </c>
      <c r="H13" s="29" t="s">
        <v>12</v>
      </c>
      <c r="I13" s="29"/>
      <c r="J13" s="29"/>
      <c r="K13" s="29"/>
      <c r="L13" s="29"/>
      <c r="M13" s="29" t="s">
        <v>11</v>
      </c>
      <c r="N13" s="29" t="s">
        <v>12</v>
      </c>
      <c r="O13" s="29"/>
      <c r="P13" s="29"/>
    </row>
    <row r="14" spans="1:16" ht="44.25" customHeight="1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1:16" x14ac:dyDescent="0.3">
      <c r="A15" s="3">
        <v>1</v>
      </c>
      <c r="B15" s="3">
        <v>2</v>
      </c>
      <c r="C15" s="3">
        <v>3</v>
      </c>
      <c r="D15" s="3">
        <v>4</v>
      </c>
      <c r="E15" s="4">
        <v>5</v>
      </c>
      <c r="F15" s="3">
        <v>6</v>
      </c>
      <c r="G15" s="3">
        <v>7</v>
      </c>
      <c r="H15" s="3">
        <v>8</v>
      </c>
      <c r="I15" s="3">
        <v>9</v>
      </c>
      <c r="J15" s="4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  <c r="P15" s="4">
        <v>16</v>
      </c>
    </row>
    <row r="16" spans="1:16" ht="27.6" x14ac:dyDescent="0.3">
      <c r="A16" s="5" t="s">
        <v>17</v>
      </c>
      <c r="B16" s="6"/>
      <c r="C16" s="7"/>
      <c r="D16" s="8" t="s">
        <v>19</v>
      </c>
      <c r="E16" s="9">
        <v>28618459</v>
      </c>
      <c r="F16" s="10">
        <v>28618459</v>
      </c>
      <c r="G16" s="10">
        <v>15880356</v>
      </c>
      <c r="H16" s="10">
        <v>2089748</v>
      </c>
      <c r="I16" s="10">
        <v>0</v>
      </c>
      <c r="J16" s="9">
        <v>115757</v>
      </c>
      <c r="K16" s="10">
        <v>0</v>
      </c>
      <c r="L16" s="10">
        <v>115757</v>
      </c>
      <c r="M16" s="10">
        <v>0</v>
      </c>
      <c r="N16" s="10">
        <v>0</v>
      </c>
      <c r="O16" s="10">
        <v>0</v>
      </c>
      <c r="P16" s="9">
        <f t="shared" ref="P16:P70" si="0">E16+J16</f>
        <v>28734216</v>
      </c>
    </row>
    <row r="17" spans="1:16" ht="27.6" x14ac:dyDescent="0.3">
      <c r="A17" s="5" t="s">
        <v>18</v>
      </c>
      <c r="B17" s="6"/>
      <c r="C17" s="7"/>
      <c r="D17" s="8" t="s">
        <v>19</v>
      </c>
      <c r="E17" s="9">
        <v>28618459</v>
      </c>
      <c r="F17" s="10">
        <v>28618459</v>
      </c>
      <c r="G17" s="10">
        <v>15880356</v>
      </c>
      <c r="H17" s="10">
        <v>2089748</v>
      </c>
      <c r="I17" s="10">
        <v>0</v>
      </c>
      <c r="J17" s="9">
        <v>115757</v>
      </c>
      <c r="K17" s="10">
        <v>0</v>
      </c>
      <c r="L17" s="10">
        <v>115757</v>
      </c>
      <c r="M17" s="10">
        <v>0</v>
      </c>
      <c r="N17" s="10">
        <v>0</v>
      </c>
      <c r="O17" s="10">
        <v>0</v>
      </c>
      <c r="P17" s="9">
        <f t="shared" si="0"/>
        <v>28734216</v>
      </c>
    </row>
    <row r="18" spans="1:16" ht="69" x14ac:dyDescent="0.3">
      <c r="A18" s="11" t="s">
        <v>20</v>
      </c>
      <c r="B18" s="11" t="s">
        <v>22</v>
      </c>
      <c r="C18" s="12" t="s">
        <v>21</v>
      </c>
      <c r="D18" s="13" t="s">
        <v>23</v>
      </c>
      <c r="E18" s="14">
        <v>20124590</v>
      </c>
      <c r="F18" s="15">
        <v>20124590</v>
      </c>
      <c r="G18" s="15">
        <v>15219498</v>
      </c>
      <c r="H18" s="15">
        <v>1301402</v>
      </c>
      <c r="I18" s="15">
        <v>0</v>
      </c>
      <c r="J18" s="14">
        <v>19957</v>
      </c>
      <c r="K18" s="15">
        <v>0</v>
      </c>
      <c r="L18" s="15">
        <v>19957</v>
      </c>
      <c r="M18" s="15">
        <v>0</v>
      </c>
      <c r="N18" s="15">
        <v>0</v>
      </c>
      <c r="O18" s="15">
        <v>0</v>
      </c>
      <c r="P18" s="14">
        <f t="shared" si="0"/>
        <v>20144547</v>
      </c>
    </row>
    <row r="19" spans="1:16" x14ac:dyDescent="0.3">
      <c r="A19" s="11"/>
      <c r="B19" s="11"/>
      <c r="C19" s="12"/>
      <c r="D19" s="13" t="s">
        <v>208</v>
      </c>
      <c r="E19" s="14"/>
      <c r="F19" s="15"/>
      <c r="G19" s="15"/>
      <c r="H19" s="15"/>
      <c r="I19" s="15"/>
      <c r="J19" s="14"/>
      <c r="K19" s="15"/>
      <c r="L19" s="15"/>
      <c r="M19" s="15"/>
      <c r="N19" s="15"/>
      <c r="O19" s="15"/>
      <c r="P19" s="14"/>
    </row>
    <row r="20" spans="1:16" ht="126" customHeight="1" x14ac:dyDescent="0.3">
      <c r="A20" s="11"/>
      <c r="B20" s="11"/>
      <c r="C20" s="12"/>
      <c r="D20" s="13" t="s">
        <v>213</v>
      </c>
      <c r="E20" s="14">
        <v>384361</v>
      </c>
      <c r="F20" s="15">
        <v>384361</v>
      </c>
      <c r="G20" s="15"/>
      <c r="H20" s="15">
        <v>384361</v>
      </c>
      <c r="I20" s="15"/>
      <c r="J20" s="14"/>
      <c r="K20" s="15"/>
      <c r="L20" s="15"/>
      <c r="M20" s="15"/>
      <c r="N20" s="15"/>
      <c r="O20" s="15"/>
      <c r="P20" s="14">
        <f t="shared" si="0"/>
        <v>384361</v>
      </c>
    </row>
    <row r="21" spans="1:16" x14ac:dyDescent="0.3">
      <c r="A21" s="11" t="s">
        <v>24</v>
      </c>
      <c r="B21" s="11" t="s">
        <v>26</v>
      </c>
      <c r="C21" s="12" t="s">
        <v>25</v>
      </c>
      <c r="D21" s="13" t="s">
        <v>27</v>
      </c>
      <c r="E21" s="14">
        <v>11000</v>
      </c>
      <c r="F21" s="15">
        <v>11000</v>
      </c>
      <c r="G21" s="15">
        <v>0</v>
      </c>
      <c r="H21" s="15">
        <v>0</v>
      </c>
      <c r="I21" s="15">
        <v>0</v>
      </c>
      <c r="J21" s="14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4">
        <f t="shared" si="0"/>
        <v>11000</v>
      </c>
    </row>
    <row r="22" spans="1:16" ht="27.6" x14ac:dyDescent="0.3">
      <c r="A22" s="11" t="s">
        <v>28</v>
      </c>
      <c r="B22" s="11" t="s">
        <v>30</v>
      </c>
      <c r="C22" s="12" t="s">
        <v>29</v>
      </c>
      <c r="D22" s="13" t="s">
        <v>31</v>
      </c>
      <c r="E22" s="14">
        <v>3189108</v>
      </c>
      <c r="F22" s="15">
        <v>3189108</v>
      </c>
      <c r="G22" s="15">
        <v>0</v>
      </c>
      <c r="H22" s="15">
        <v>0</v>
      </c>
      <c r="I22" s="15">
        <v>0</v>
      </c>
      <c r="J22" s="1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4">
        <f t="shared" si="0"/>
        <v>3189108</v>
      </c>
    </row>
    <row r="23" spans="1:16" x14ac:dyDescent="0.3">
      <c r="A23" s="11"/>
      <c r="B23" s="11"/>
      <c r="C23" s="12"/>
      <c r="D23" s="13" t="s">
        <v>208</v>
      </c>
      <c r="E23" s="14"/>
      <c r="F23" s="15"/>
      <c r="G23" s="15"/>
      <c r="H23" s="15"/>
      <c r="I23" s="15"/>
      <c r="J23" s="14"/>
      <c r="K23" s="15"/>
      <c r="L23" s="15"/>
      <c r="M23" s="15"/>
      <c r="N23" s="15"/>
      <c r="O23" s="15"/>
      <c r="P23" s="14"/>
    </row>
    <row r="24" spans="1:16" ht="126.6" customHeight="1" x14ac:dyDescent="0.3">
      <c r="A24" s="11"/>
      <c r="B24" s="11"/>
      <c r="C24" s="12"/>
      <c r="D24" s="13" t="s">
        <v>213</v>
      </c>
      <c r="E24" s="14">
        <v>858276</v>
      </c>
      <c r="F24" s="15">
        <v>858276</v>
      </c>
      <c r="G24" s="15"/>
      <c r="H24" s="15"/>
      <c r="I24" s="15"/>
      <c r="J24" s="14"/>
      <c r="K24" s="15"/>
      <c r="L24" s="15"/>
      <c r="M24" s="15"/>
      <c r="N24" s="15"/>
      <c r="O24" s="15"/>
      <c r="P24" s="14">
        <f t="shared" si="0"/>
        <v>858276</v>
      </c>
    </row>
    <row r="25" spans="1:16" ht="93.6" customHeight="1" x14ac:dyDescent="0.3">
      <c r="A25" s="11"/>
      <c r="B25" s="11"/>
      <c r="C25" s="12"/>
      <c r="D25" s="13" t="s">
        <v>209</v>
      </c>
      <c r="E25" s="14">
        <v>425626</v>
      </c>
      <c r="F25" s="15">
        <v>425626</v>
      </c>
      <c r="G25" s="15"/>
      <c r="H25" s="15"/>
      <c r="I25" s="15"/>
      <c r="J25" s="14"/>
      <c r="K25" s="15"/>
      <c r="L25" s="15"/>
      <c r="M25" s="15"/>
      <c r="N25" s="15"/>
      <c r="O25" s="15"/>
      <c r="P25" s="14">
        <f t="shared" si="0"/>
        <v>425626</v>
      </c>
    </row>
    <row r="26" spans="1:16" ht="87" customHeight="1" x14ac:dyDescent="0.3">
      <c r="A26" s="11"/>
      <c r="B26" s="11"/>
      <c r="C26" s="12"/>
      <c r="D26" s="13" t="s">
        <v>210</v>
      </c>
      <c r="E26" s="14">
        <v>676678</v>
      </c>
      <c r="F26" s="15">
        <v>676678</v>
      </c>
      <c r="G26" s="15"/>
      <c r="H26" s="15"/>
      <c r="I26" s="15"/>
      <c r="J26" s="14"/>
      <c r="K26" s="15"/>
      <c r="L26" s="15"/>
      <c r="M26" s="15"/>
      <c r="N26" s="15"/>
      <c r="O26" s="15"/>
      <c r="P26" s="14">
        <f t="shared" si="0"/>
        <v>676678</v>
      </c>
    </row>
    <row r="27" spans="1:16" ht="41.4" x14ac:dyDescent="0.3">
      <c r="A27" s="11" t="s">
        <v>32</v>
      </c>
      <c r="B27" s="11" t="s">
        <v>34</v>
      </c>
      <c r="C27" s="12" t="s">
        <v>33</v>
      </c>
      <c r="D27" s="13" t="s">
        <v>35</v>
      </c>
      <c r="E27" s="14">
        <v>3253668</v>
      </c>
      <c r="F27" s="15">
        <v>3253668</v>
      </c>
      <c r="G27" s="15">
        <v>0</v>
      </c>
      <c r="H27" s="15">
        <v>0</v>
      </c>
      <c r="I27" s="15">
        <v>0</v>
      </c>
      <c r="J27" s="14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4">
        <f t="shared" si="0"/>
        <v>3253668</v>
      </c>
    </row>
    <row r="28" spans="1:16" x14ac:dyDescent="0.3">
      <c r="A28" s="11"/>
      <c r="B28" s="11"/>
      <c r="C28" s="12"/>
      <c r="D28" s="13" t="s">
        <v>208</v>
      </c>
      <c r="E28" s="14"/>
      <c r="F28" s="15"/>
      <c r="G28" s="15"/>
      <c r="H28" s="15"/>
      <c r="I28" s="15"/>
      <c r="J28" s="14"/>
      <c r="K28" s="15"/>
      <c r="L28" s="15"/>
      <c r="M28" s="15"/>
      <c r="N28" s="15"/>
      <c r="O28" s="15"/>
      <c r="P28" s="14"/>
    </row>
    <row r="29" spans="1:16" ht="123" customHeight="1" x14ac:dyDescent="0.3">
      <c r="A29" s="11"/>
      <c r="B29" s="11"/>
      <c r="C29" s="12"/>
      <c r="D29" s="13" t="s">
        <v>213</v>
      </c>
      <c r="E29" s="14">
        <v>422412</v>
      </c>
      <c r="F29" s="15">
        <v>422412</v>
      </c>
      <c r="G29" s="15"/>
      <c r="H29" s="15"/>
      <c r="I29" s="15"/>
      <c r="J29" s="14"/>
      <c r="K29" s="15"/>
      <c r="L29" s="15"/>
      <c r="M29" s="15"/>
      <c r="N29" s="15"/>
      <c r="O29" s="15"/>
      <c r="P29" s="14">
        <f t="shared" si="0"/>
        <v>422412</v>
      </c>
    </row>
    <row r="30" spans="1:16" ht="108.6" customHeight="1" x14ac:dyDescent="0.3">
      <c r="A30" s="11"/>
      <c r="B30" s="11"/>
      <c r="C30" s="12"/>
      <c r="D30" s="13" t="s">
        <v>212</v>
      </c>
      <c r="E30" s="14">
        <v>677904</v>
      </c>
      <c r="F30" s="15">
        <v>677904</v>
      </c>
      <c r="G30" s="15"/>
      <c r="H30" s="15"/>
      <c r="I30" s="15"/>
      <c r="J30" s="14"/>
      <c r="K30" s="15"/>
      <c r="L30" s="15"/>
      <c r="M30" s="15"/>
      <c r="N30" s="15"/>
      <c r="O30" s="15"/>
      <c r="P30" s="14">
        <f t="shared" si="0"/>
        <v>677904</v>
      </c>
    </row>
    <row r="31" spans="1:16" ht="101.4" customHeight="1" x14ac:dyDescent="0.3">
      <c r="A31" s="11"/>
      <c r="B31" s="11"/>
      <c r="C31" s="12"/>
      <c r="D31" s="13" t="s">
        <v>211</v>
      </c>
      <c r="E31" s="14">
        <v>830053</v>
      </c>
      <c r="F31" s="15">
        <v>830053</v>
      </c>
      <c r="G31" s="15"/>
      <c r="H31" s="15"/>
      <c r="I31" s="15"/>
      <c r="J31" s="14"/>
      <c r="K31" s="15"/>
      <c r="L31" s="15"/>
      <c r="M31" s="15"/>
      <c r="N31" s="15"/>
      <c r="O31" s="15"/>
      <c r="P31" s="14">
        <f t="shared" si="0"/>
        <v>830053</v>
      </c>
    </row>
    <row r="32" spans="1:16" x14ac:dyDescent="0.3">
      <c r="A32" s="11" t="s">
        <v>36</v>
      </c>
      <c r="B32" s="11" t="s">
        <v>38</v>
      </c>
      <c r="C32" s="12" t="s">
        <v>37</v>
      </c>
      <c r="D32" s="13" t="s">
        <v>39</v>
      </c>
      <c r="E32" s="14">
        <v>806247</v>
      </c>
      <c r="F32" s="15">
        <v>806247</v>
      </c>
      <c r="G32" s="15">
        <v>660858</v>
      </c>
      <c r="H32" s="15">
        <v>0</v>
      </c>
      <c r="I32" s="15">
        <v>0</v>
      </c>
      <c r="J32" s="14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4">
        <f t="shared" si="0"/>
        <v>806247</v>
      </c>
    </row>
    <row r="33" spans="1:16" x14ac:dyDescent="0.3">
      <c r="A33" s="11" t="s">
        <v>40</v>
      </c>
      <c r="B33" s="11" t="s">
        <v>42</v>
      </c>
      <c r="C33" s="12" t="s">
        <v>41</v>
      </c>
      <c r="D33" s="13" t="s">
        <v>43</v>
      </c>
      <c r="E33" s="14">
        <v>1088346</v>
      </c>
      <c r="F33" s="15">
        <v>1088346</v>
      </c>
      <c r="G33" s="15">
        <v>0</v>
      </c>
      <c r="H33" s="15">
        <v>788346</v>
      </c>
      <c r="I33" s="15">
        <v>0</v>
      </c>
      <c r="J33" s="14">
        <v>6800</v>
      </c>
      <c r="K33" s="15">
        <v>0</v>
      </c>
      <c r="L33" s="15">
        <v>6800</v>
      </c>
      <c r="M33" s="15">
        <v>0</v>
      </c>
      <c r="N33" s="15">
        <v>0</v>
      </c>
      <c r="O33" s="15">
        <v>0</v>
      </c>
      <c r="P33" s="14">
        <f t="shared" si="0"/>
        <v>1095146</v>
      </c>
    </row>
    <row r="34" spans="1:16" x14ac:dyDescent="0.3">
      <c r="A34" s="11" t="s">
        <v>44</v>
      </c>
      <c r="B34" s="11" t="s">
        <v>46</v>
      </c>
      <c r="C34" s="12" t="s">
        <v>45</v>
      </c>
      <c r="D34" s="13" t="s">
        <v>47</v>
      </c>
      <c r="E34" s="14">
        <v>10000</v>
      </c>
      <c r="F34" s="15">
        <v>10000</v>
      </c>
      <c r="G34" s="15">
        <v>0</v>
      </c>
      <c r="H34" s="15">
        <v>0</v>
      </c>
      <c r="I34" s="15">
        <v>0</v>
      </c>
      <c r="J34" s="14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4">
        <f t="shared" si="0"/>
        <v>10000</v>
      </c>
    </row>
    <row r="35" spans="1:16" ht="41.4" x14ac:dyDescent="0.3">
      <c r="A35" s="11" t="s">
        <v>48</v>
      </c>
      <c r="B35" s="11" t="s">
        <v>50</v>
      </c>
      <c r="C35" s="12" t="s">
        <v>49</v>
      </c>
      <c r="D35" s="13" t="s">
        <v>51</v>
      </c>
      <c r="E35" s="14">
        <v>49500</v>
      </c>
      <c r="F35" s="15">
        <v>49500</v>
      </c>
      <c r="G35" s="15">
        <v>0</v>
      </c>
      <c r="H35" s="15">
        <v>0</v>
      </c>
      <c r="I35" s="15">
        <v>0</v>
      </c>
      <c r="J35" s="14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4">
        <f t="shared" si="0"/>
        <v>49500</v>
      </c>
    </row>
    <row r="36" spans="1:16" ht="27.6" x14ac:dyDescent="0.3">
      <c r="A36" s="11" t="s">
        <v>52</v>
      </c>
      <c r="B36" s="11" t="s">
        <v>54</v>
      </c>
      <c r="C36" s="12" t="s">
        <v>53</v>
      </c>
      <c r="D36" s="13" t="s">
        <v>55</v>
      </c>
      <c r="E36" s="14">
        <v>53000</v>
      </c>
      <c r="F36" s="15">
        <v>53000</v>
      </c>
      <c r="G36" s="15">
        <v>0</v>
      </c>
      <c r="H36" s="15">
        <v>0</v>
      </c>
      <c r="I36" s="15">
        <v>0</v>
      </c>
      <c r="J36" s="14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4">
        <f t="shared" si="0"/>
        <v>53000</v>
      </c>
    </row>
    <row r="37" spans="1:16" ht="27.6" x14ac:dyDescent="0.3">
      <c r="A37" s="11" t="s">
        <v>56</v>
      </c>
      <c r="B37" s="11" t="s">
        <v>58</v>
      </c>
      <c r="C37" s="12" t="s">
        <v>57</v>
      </c>
      <c r="D37" s="13" t="s">
        <v>59</v>
      </c>
      <c r="E37" s="14">
        <v>30000</v>
      </c>
      <c r="F37" s="15">
        <v>30000</v>
      </c>
      <c r="G37" s="15">
        <v>0</v>
      </c>
      <c r="H37" s="15">
        <v>0</v>
      </c>
      <c r="I37" s="15">
        <v>0</v>
      </c>
      <c r="J37" s="14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4">
        <f t="shared" si="0"/>
        <v>30000</v>
      </c>
    </row>
    <row r="38" spans="1:16" ht="27.6" x14ac:dyDescent="0.3">
      <c r="A38" s="11" t="s">
        <v>60</v>
      </c>
      <c r="B38" s="11" t="s">
        <v>62</v>
      </c>
      <c r="C38" s="12" t="s">
        <v>61</v>
      </c>
      <c r="D38" s="13" t="s">
        <v>63</v>
      </c>
      <c r="E38" s="14">
        <v>1000</v>
      </c>
      <c r="F38" s="15">
        <v>1000</v>
      </c>
      <c r="G38" s="15">
        <v>0</v>
      </c>
      <c r="H38" s="15">
        <v>0</v>
      </c>
      <c r="I38" s="15">
        <v>0</v>
      </c>
      <c r="J38" s="14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4">
        <f t="shared" si="0"/>
        <v>1000</v>
      </c>
    </row>
    <row r="39" spans="1:16" x14ac:dyDescent="0.3">
      <c r="A39" s="11" t="s">
        <v>64</v>
      </c>
      <c r="B39" s="11" t="s">
        <v>66</v>
      </c>
      <c r="C39" s="12" t="s">
        <v>65</v>
      </c>
      <c r="D39" s="13" t="s">
        <v>67</v>
      </c>
      <c r="E39" s="14">
        <v>2000</v>
      </c>
      <c r="F39" s="15">
        <v>2000</v>
      </c>
      <c r="G39" s="15">
        <v>0</v>
      </c>
      <c r="H39" s="15">
        <v>0</v>
      </c>
      <c r="I39" s="15">
        <v>0</v>
      </c>
      <c r="J39" s="14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4">
        <f t="shared" si="0"/>
        <v>2000</v>
      </c>
    </row>
    <row r="40" spans="1:16" ht="27.6" x14ac:dyDescent="0.3">
      <c r="A40" s="11" t="s">
        <v>68</v>
      </c>
      <c r="B40" s="11" t="s">
        <v>70</v>
      </c>
      <c r="C40" s="12" t="s">
        <v>69</v>
      </c>
      <c r="D40" s="13" t="s">
        <v>71</v>
      </c>
      <c r="E40" s="14">
        <v>0</v>
      </c>
      <c r="F40" s="15">
        <v>0</v>
      </c>
      <c r="G40" s="15">
        <v>0</v>
      </c>
      <c r="H40" s="15">
        <v>0</v>
      </c>
      <c r="I40" s="15">
        <v>0</v>
      </c>
      <c r="J40" s="14">
        <v>89000</v>
      </c>
      <c r="K40" s="15">
        <v>0</v>
      </c>
      <c r="L40" s="15">
        <v>89000</v>
      </c>
      <c r="M40" s="15">
        <v>0</v>
      </c>
      <c r="N40" s="15">
        <v>0</v>
      </c>
      <c r="O40" s="15">
        <v>0</v>
      </c>
      <c r="P40" s="14">
        <f t="shared" si="0"/>
        <v>89000</v>
      </c>
    </row>
    <row r="41" spans="1:16" ht="27.6" x14ac:dyDescent="0.3">
      <c r="A41" s="5" t="s">
        <v>72</v>
      </c>
      <c r="B41" s="6"/>
      <c r="C41" s="7"/>
      <c r="D41" s="8" t="s">
        <v>73</v>
      </c>
      <c r="E41" s="9">
        <v>130560335</v>
      </c>
      <c r="F41" s="10">
        <v>130560335</v>
      </c>
      <c r="G41" s="10">
        <v>93094647</v>
      </c>
      <c r="H41" s="10">
        <v>14940069</v>
      </c>
      <c r="I41" s="10">
        <v>0</v>
      </c>
      <c r="J41" s="9">
        <v>3027608</v>
      </c>
      <c r="K41" s="10">
        <v>440625</v>
      </c>
      <c r="L41" s="10">
        <v>2586983</v>
      </c>
      <c r="M41" s="10">
        <v>43230</v>
      </c>
      <c r="N41" s="10">
        <v>57400</v>
      </c>
      <c r="O41" s="10">
        <v>440625</v>
      </c>
      <c r="P41" s="9">
        <f t="shared" si="0"/>
        <v>133587943</v>
      </c>
    </row>
    <row r="42" spans="1:16" ht="27.6" x14ac:dyDescent="0.3">
      <c r="A42" s="5" t="s">
        <v>74</v>
      </c>
      <c r="B42" s="6"/>
      <c r="C42" s="7"/>
      <c r="D42" s="8" t="s">
        <v>73</v>
      </c>
      <c r="E42" s="9">
        <v>130560335</v>
      </c>
      <c r="F42" s="10">
        <v>130560335</v>
      </c>
      <c r="G42" s="10">
        <v>93094647</v>
      </c>
      <c r="H42" s="10">
        <v>14940069</v>
      </c>
      <c r="I42" s="10">
        <v>0</v>
      </c>
      <c r="J42" s="9">
        <v>3027608</v>
      </c>
      <c r="K42" s="10">
        <v>440625</v>
      </c>
      <c r="L42" s="10">
        <v>2586983</v>
      </c>
      <c r="M42" s="10">
        <v>43230</v>
      </c>
      <c r="N42" s="10">
        <v>57400</v>
      </c>
      <c r="O42" s="10">
        <v>440625</v>
      </c>
      <c r="P42" s="9">
        <f t="shared" si="0"/>
        <v>133587943</v>
      </c>
    </row>
    <row r="43" spans="1:16" ht="41.4" x14ac:dyDescent="0.3">
      <c r="A43" s="11" t="s">
        <v>75</v>
      </c>
      <c r="B43" s="11" t="s">
        <v>76</v>
      </c>
      <c r="C43" s="12" t="s">
        <v>21</v>
      </c>
      <c r="D43" s="13" t="s">
        <v>77</v>
      </c>
      <c r="E43" s="14">
        <v>682920</v>
      </c>
      <c r="F43" s="15">
        <v>682920</v>
      </c>
      <c r="G43" s="15">
        <v>558950</v>
      </c>
      <c r="H43" s="15">
        <v>0</v>
      </c>
      <c r="I43" s="15">
        <v>0</v>
      </c>
      <c r="J43" s="14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4">
        <f t="shared" si="0"/>
        <v>682920</v>
      </c>
    </row>
    <row r="44" spans="1:16" x14ac:dyDescent="0.3">
      <c r="A44" s="11" t="s">
        <v>78</v>
      </c>
      <c r="B44" s="11" t="s">
        <v>80</v>
      </c>
      <c r="C44" s="12" t="s">
        <v>79</v>
      </c>
      <c r="D44" s="13" t="s">
        <v>81</v>
      </c>
      <c r="E44" s="14">
        <v>24252964</v>
      </c>
      <c r="F44" s="15">
        <v>24252964</v>
      </c>
      <c r="G44" s="15">
        <v>15907574</v>
      </c>
      <c r="H44" s="15">
        <v>3860455</v>
      </c>
      <c r="I44" s="15">
        <v>0</v>
      </c>
      <c r="J44" s="14">
        <v>1264000</v>
      </c>
      <c r="K44" s="15">
        <v>64000</v>
      </c>
      <c r="L44" s="15">
        <v>1200000</v>
      </c>
      <c r="M44" s="15">
        <v>0</v>
      </c>
      <c r="N44" s="15">
        <v>0</v>
      </c>
      <c r="O44" s="15">
        <v>64000</v>
      </c>
      <c r="P44" s="14">
        <f t="shared" si="0"/>
        <v>25516964</v>
      </c>
    </row>
    <row r="45" spans="1:16" x14ac:dyDescent="0.3">
      <c r="A45" s="11"/>
      <c r="B45" s="11"/>
      <c r="C45" s="12"/>
      <c r="D45" s="13" t="s">
        <v>208</v>
      </c>
      <c r="E45" s="14"/>
      <c r="F45" s="15"/>
      <c r="G45" s="15"/>
      <c r="H45" s="15"/>
      <c r="I45" s="15"/>
      <c r="J45" s="14"/>
      <c r="K45" s="15"/>
      <c r="L45" s="15"/>
      <c r="M45" s="15"/>
      <c r="N45" s="15"/>
      <c r="O45" s="15"/>
      <c r="P45" s="14"/>
    </row>
    <row r="46" spans="1:16" ht="124.2" customHeight="1" x14ac:dyDescent="0.3">
      <c r="A46" s="11"/>
      <c r="B46" s="11"/>
      <c r="C46" s="12"/>
      <c r="D46" s="13" t="s">
        <v>213</v>
      </c>
      <c r="E46" s="14">
        <v>821082</v>
      </c>
      <c r="F46" s="15">
        <v>821082</v>
      </c>
      <c r="G46" s="15"/>
      <c r="H46" s="15">
        <v>821082</v>
      </c>
      <c r="I46" s="15"/>
      <c r="J46" s="14"/>
      <c r="K46" s="15"/>
      <c r="L46" s="15"/>
      <c r="M46" s="15"/>
      <c r="N46" s="15"/>
      <c r="O46" s="15"/>
      <c r="P46" s="14">
        <f t="shared" si="0"/>
        <v>821082</v>
      </c>
    </row>
    <row r="47" spans="1:16" ht="27.6" x14ac:dyDescent="0.3">
      <c r="A47" s="11" t="s">
        <v>82</v>
      </c>
      <c r="B47" s="11" t="s">
        <v>84</v>
      </c>
      <c r="C47" s="12" t="s">
        <v>83</v>
      </c>
      <c r="D47" s="13" t="s">
        <v>85</v>
      </c>
      <c r="E47" s="14">
        <v>29534813</v>
      </c>
      <c r="F47" s="15">
        <v>29534813</v>
      </c>
      <c r="G47" s="15">
        <v>16489960</v>
      </c>
      <c r="H47" s="15">
        <v>8448423</v>
      </c>
      <c r="I47" s="15">
        <v>0</v>
      </c>
      <c r="J47" s="14">
        <v>1548540</v>
      </c>
      <c r="K47" s="15">
        <v>283540</v>
      </c>
      <c r="L47" s="15">
        <v>1265000</v>
      </c>
      <c r="M47" s="15">
        <v>0</v>
      </c>
      <c r="N47" s="15">
        <v>0</v>
      </c>
      <c r="O47" s="15">
        <v>283540</v>
      </c>
      <c r="P47" s="14">
        <f t="shared" si="0"/>
        <v>31083353</v>
      </c>
    </row>
    <row r="48" spans="1:16" x14ac:dyDescent="0.3">
      <c r="A48" s="11"/>
      <c r="B48" s="11"/>
      <c r="C48" s="12"/>
      <c r="D48" s="13" t="s">
        <v>208</v>
      </c>
      <c r="E48" s="14"/>
      <c r="F48" s="15"/>
      <c r="G48" s="15"/>
      <c r="H48" s="15"/>
      <c r="I48" s="15"/>
      <c r="J48" s="14"/>
      <c r="K48" s="15"/>
      <c r="L48" s="15"/>
      <c r="M48" s="15"/>
      <c r="N48" s="15"/>
      <c r="O48" s="15"/>
      <c r="P48" s="14"/>
    </row>
    <row r="49" spans="1:16" ht="127.2" customHeight="1" x14ac:dyDescent="0.3">
      <c r="A49" s="11"/>
      <c r="B49" s="11"/>
      <c r="C49" s="12"/>
      <c r="D49" s="13" t="s">
        <v>213</v>
      </c>
      <c r="E49" s="14">
        <v>868558</v>
      </c>
      <c r="F49" s="15">
        <v>868558</v>
      </c>
      <c r="G49" s="15"/>
      <c r="H49" s="15">
        <v>868558</v>
      </c>
      <c r="I49" s="15"/>
      <c r="J49" s="14"/>
      <c r="K49" s="15"/>
      <c r="L49" s="15"/>
      <c r="M49" s="15"/>
      <c r="N49" s="15"/>
      <c r="O49" s="15"/>
      <c r="P49" s="14">
        <f t="shared" si="0"/>
        <v>868558</v>
      </c>
    </row>
    <row r="50" spans="1:16" ht="93.6" customHeight="1" x14ac:dyDescent="0.3">
      <c r="A50" s="11"/>
      <c r="B50" s="11"/>
      <c r="C50" s="12"/>
      <c r="D50" s="13" t="s">
        <v>214</v>
      </c>
      <c r="E50" s="14">
        <v>3248200</v>
      </c>
      <c r="F50" s="15">
        <v>3248200</v>
      </c>
      <c r="G50" s="15"/>
      <c r="H50" s="15">
        <v>3248200</v>
      </c>
      <c r="I50" s="15"/>
      <c r="J50" s="14"/>
      <c r="K50" s="15"/>
      <c r="L50" s="15"/>
      <c r="M50" s="15"/>
      <c r="N50" s="15"/>
      <c r="O50" s="15"/>
      <c r="P50" s="14">
        <f t="shared" si="0"/>
        <v>3248200</v>
      </c>
    </row>
    <row r="51" spans="1:16" ht="27.6" x14ac:dyDescent="0.3">
      <c r="A51" s="11" t="s">
        <v>86</v>
      </c>
      <c r="B51" s="11" t="s">
        <v>87</v>
      </c>
      <c r="C51" s="12" t="s">
        <v>83</v>
      </c>
      <c r="D51" s="13" t="s">
        <v>85</v>
      </c>
      <c r="E51" s="14">
        <v>63204300</v>
      </c>
      <c r="F51" s="15">
        <v>63204300</v>
      </c>
      <c r="G51" s="15">
        <v>51806803</v>
      </c>
      <c r="H51" s="15">
        <v>0</v>
      </c>
      <c r="I51" s="15">
        <v>0</v>
      </c>
      <c r="J51" s="14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4">
        <f t="shared" si="0"/>
        <v>63204300</v>
      </c>
    </row>
    <row r="52" spans="1:16" x14ac:dyDescent="0.3">
      <c r="A52" s="11"/>
      <c r="B52" s="11"/>
      <c r="C52" s="12"/>
      <c r="D52" s="13" t="s">
        <v>208</v>
      </c>
      <c r="E52" s="14"/>
      <c r="F52" s="15"/>
      <c r="G52" s="15"/>
      <c r="H52" s="15"/>
      <c r="I52" s="15"/>
      <c r="J52" s="14"/>
      <c r="K52" s="15"/>
      <c r="L52" s="15"/>
      <c r="M52" s="15"/>
      <c r="N52" s="15"/>
      <c r="O52" s="15"/>
      <c r="P52" s="14"/>
    </row>
    <row r="53" spans="1:16" ht="32.4" customHeight="1" x14ac:dyDescent="0.3">
      <c r="A53" s="11"/>
      <c r="B53" s="11"/>
      <c r="C53" s="12"/>
      <c r="D53" s="13" t="s">
        <v>215</v>
      </c>
      <c r="E53" s="14">
        <f>E51</f>
        <v>63204300</v>
      </c>
      <c r="F53" s="15">
        <f>F51</f>
        <v>63204300</v>
      </c>
      <c r="G53" s="15">
        <f>G51</f>
        <v>51806803</v>
      </c>
      <c r="H53" s="15"/>
      <c r="I53" s="15"/>
      <c r="J53" s="14"/>
      <c r="K53" s="15"/>
      <c r="L53" s="15"/>
      <c r="M53" s="15"/>
      <c r="N53" s="15"/>
      <c r="O53" s="15"/>
      <c r="P53" s="14">
        <f t="shared" si="0"/>
        <v>63204300</v>
      </c>
    </row>
    <row r="54" spans="1:16" ht="41.4" x14ac:dyDescent="0.3">
      <c r="A54" s="11" t="s">
        <v>88</v>
      </c>
      <c r="B54" s="11" t="s">
        <v>90</v>
      </c>
      <c r="C54" s="12" t="s">
        <v>89</v>
      </c>
      <c r="D54" s="13" t="s">
        <v>91</v>
      </c>
      <c r="E54" s="14">
        <v>1838292</v>
      </c>
      <c r="F54" s="15">
        <v>1838292</v>
      </c>
      <c r="G54" s="15">
        <v>1497354</v>
      </c>
      <c r="H54" s="15">
        <v>10220</v>
      </c>
      <c r="I54" s="15">
        <v>0</v>
      </c>
      <c r="J54" s="14">
        <v>1983</v>
      </c>
      <c r="K54" s="15">
        <v>0</v>
      </c>
      <c r="L54" s="15">
        <v>1983</v>
      </c>
      <c r="M54" s="15">
        <v>0</v>
      </c>
      <c r="N54" s="15">
        <v>0</v>
      </c>
      <c r="O54" s="15">
        <v>0</v>
      </c>
      <c r="P54" s="14">
        <f t="shared" si="0"/>
        <v>1840275</v>
      </c>
    </row>
    <row r="55" spans="1:16" ht="27.6" x14ac:dyDescent="0.3">
      <c r="A55" s="11" t="s">
        <v>92</v>
      </c>
      <c r="B55" s="11" t="s">
        <v>94</v>
      </c>
      <c r="C55" s="12" t="s">
        <v>93</v>
      </c>
      <c r="D55" s="13" t="s">
        <v>95</v>
      </c>
      <c r="E55" s="14">
        <v>2377343</v>
      </c>
      <c r="F55" s="15">
        <v>2377343</v>
      </c>
      <c r="G55" s="15">
        <v>1837353</v>
      </c>
      <c r="H55" s="15">
        <v>134772</v>
      </c>
      <c r="I55" s="15">
        <v>0</v>
      </c>
      <c r="J55" s="14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4">
        <f t="shared" si="0"/>
        <v>2377343</v>
      </c>
    </row>
    <row r="56" spans="1:16" x14ac:dyDescent="0.3">
      <c r="A56" s="11"/>
      <c r="B56" s="11"/>
      <c r="C56" s="12"/>
      <c r="D56" s="13" t="s">
        <v>208</v>
      </c>
      <c r="E56" s="14"/>
      <c r="F56" s="15"/>
      <c r="G56" s="15"/>
      <c r="H56" s="15"/>
      <c r="I56" s="15"/>
      <c r="J56" s="14"/>
      <c r="K56" s="15"/>
      <c r="L56" s="15"/>
      <c r="M56" s="15"/>
      <c r="N56" s="15"/>
      <c r="O56" s="15"/>
      <c r="P56" s="14"/>
    </row>
    <row r="57" spans="1:16" ht="125.4" customHeight="1" x14ac:dyDescent="0.3">
      <c r="A57" s="11"/>
      <c r="B57" s="11"/>
      <c r="C57" s="12"/>
      <c r="D57" s="13" t="s">
        <v>213</v>
      </c>
      <c r="E57" s="14">
        <v>16306</v>
      </c>
      <c r="F57" s="15">
        <v>16306</v>
      </c>
      <c r="G57" s="15"/>
      <c r="H57" s="15">
        <v>16306</v>
      </c>
      <c r="I57" s="15"/>
      <c r="J57" s="14"/>
      <c r="K57" s="15"/>
      <c r="L57" s="15"/>
      <c r="M57" s="15"/>
      <c r="N57" s="15"/>
      <c r="O57" s="15"/>
      <c r="P57" s="14">
        <f t="shared" si="0"/>
        <v>16306</v>
      </c>
    </row>
    <row r="58" spans="1:16" x14ac:dyDescent="0.3">
      <c r="A58" s="11" t="s">
        <v>96</v>
      </c>
      <c r="B58" s="11" t="s">
        <v>97</v>
      </c>
      <c r="C58" s="12" t="s">
        <v>93</v>
      </c>
      <c r="D58" s="13" t="s">
        <v>98</v>
      </c>
      <c r="E58" s="14">
        <v>10860</v>
      </c>
      <c r="F58" s="15">
        <v>10860</v>
      </c>
      <c r="G58" s="15">
        <v>0</v>
      </c>
      <c r="H58" s="15">
        <v>0</v>
      </c>
      <c r="I58" s="15">
        <v>0</v>
      </c>
      <c r="J58" s="14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4">
        <f t="shared" si="0"/>
        <v>10860</v>
      </c>
    </row>
    <row r="59" spans="1:16" ht="27.6" x14ac:dyDescent="0.3">
      <c r="A59" s="11" t="s">
        <v>99</v>
      </c>
      <c r="B59" s="11" t="s">
        <v>100</v>
      </c>
      <c r="C59" s="12" t="s">
        <v>93</v>
      </c>
      <c r="D59" s="13" t="s">
        <v>101</v>
      </c>
      <c r="E59" s="14">
        <v>1000</v>
      </c>
      <c r="F59" s="15">
        <v>1000</v>
      </c>
      <c r="G59" s="15">
        <v>0</v>
      </c>
      <c r="H59" s="15">
        <v>0</v>
      </c>
      <c r="I59" s="15">
        <v>0</v>
      </c>
      <c r="J59" s="14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4">
        <f t="shared" si="0"/>
        <v>1000</v>
      </c>
    </row>
    <row r="60" spans="1:16" ht="27.6" x14ac:dyDescent="0.3">
      <c r="A60" s="11" t="s">
        <v>102</v>
      </c>
      <c r="B60" s="11" t="s">
        <v>103</v>
      </c>
      <c r="C60" s="12" t="s">
        <v>93</v>
      </c>
      <c r="D60" s="13" t="s">
        <v>104</v>
      </c>
      <c r="E60" s="14">
        <v>1147681</v>
      </c>
      <c r="F60" s="15">
        <v>1147681</v>
      </c>
      <c r="G60" s="15">
        <v>940722</v>
      </c>
      <c r="H60" s="15">
        <v>0</v>
      </c>
      <c r="I60" s="15">
        <v>0</v>
      </c>
      <c r="J60" s="14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4">
        <f t="shared" si="0"/>
        <v>1147681</v>
      </c>
    </row>
    <row r="61" spans="1:16" ht="55.2" x14ac:dyDescent="0.3">
      <c r="A61" s="11" t="s">
        <v>105</v>
      </c>
      <c r="B61" s="11" t="s">
        <v>106</v>
      </c>
      <c r="C61" s="12" t="s">
        <v>93</v>
      </c>
      <c r="D61" s="13" t="s">
        <v>107</v>
      </c>
      <c r="E61" s="14">
        <v>281721</v>
      </c>
      <c r="F61" s="15">
        <v>281721</v>
      </c>
      <c r="G61" s="15">
        <v>230919</v>
      </c>
      <c r="H61" s="15">
        <v>0</v>
      </c>
      <c r="I61" s="15">
        <v>0</v>
      </c>
      <c r="J61" s="14">
        <v>93085</v>
      </c>
      <c r="K61" s="15">
        <v>93085</v>
      </c>
      <c r="L61" s="15">
        <v>0</v>
      </c>
      <c r="M61" s="15">
        <v>0</v>
      </c>
      <c r="N61" s="15">
        <v>0</v>
      </c>
      <c r="O61" s="15">
        <v>93085</v>
      </c>
      <c r="P61" s="14">
        <f t="shared" si="0"/>
        <v>374806</v>
      </c>
    </row>
    <row r="62" spans="1:16" ht="27.6" x14ac:dyDescent="0.3">
      <c r="A62" s="11" t="s">
        <v>108</v>
      </c>
      <c r="B62" s="11" t="s">
        <v>110</v>
      </c>
      <c r="C62" s="12" t="s">
        <v>109</v>
      </c>
      <c r="D62" s="13" t="s">
        <v>111</v>
      </c>
      <c r="E62" s="14">
        <v>100</v>
      </c>
      <c r="F62" s="15">
        <v>100</v>
      </c>
      <c r="G62" s="15">
        <v>0</v>
      </c>
      <c r="H62" s="15">
        <v>0</v>
      </c>
      <c r="I62" s="15">
        <v>0</v>
      </c>
      <c r="J62" s="14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4">
        <f t="shared" si="0"/>
        <v>100</v>
      </c>
    </row>
    <row r="63" spans="1:16" x14ac:dyDescent="0.3">
      <c r="A63" s="11" t="s">
        <v>112</v>
      </c>
      <c r="B63" s="11" t="s">
        <v>113</v>
      </c>
      <c r="C63" s="12" t="s">
        <v>109</v>
      </c>
      <c r="D63" s="13" t="s">
        <v>114</v>
      </c>
      <c r="E63" s="14">
        <v>280823</v>
      </c>
      <c r="F63" s="15">
        <v>280823</v>
      </c>
      <c r="G63" s="15">
        <v>230183</v>
      </c>
      <c r="H63" s="15">
        <v>0</v>
      </c>
      <c r="I63" s="15">
        <v>0</v>
      </c>
      <c r="J63" s="14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4">
        <f t="shared" si="0"/>
        <v>280823</v>
      </c>
    </row>
    <row r="64" spans="1:16" ht="27.6" x14ac:dyDescent="0.3">
      <c r="A64" s="11" t="s">
        <v>115</v>
      </c>
      <c r="B64" s="11" t="s">
        <v>117</v>
      </c>
      <c r="C64" s="12" t="s">
        <v>116</v>
      </c>
      <c r="D64" s="13" t="s">
        <v>118</v>
      </c>
      <c r="E64" s="14">
        <v>6887518</v>
      </c>
      <c r="F64" s="15">
        <v>6887518</v>
      </c>
      <c r="G64" s="15">
        <v>3594829</v>
      </c>
      <c r="H64" s="15">
        <v>2486199</v>
      </c>
      <c r="I64" s="15">
        <v>0</v>
      </c>
      <c r="J64" s="14">
        <v>120000</v>
      </c>
      <c r="K64" s="15">
        <v>0</v>
      </c>
      <c r="L64" s="15">
        <v>120000</v>
      </c>
      <c r="M64" s="15">
        <v>43230</v>
      </c>
      <c r="N64" s="15">
        <v>57400</v>
      </c>
      <c r="O64" s="15">
        <v>0</v>
      </c>
      <c r="P64" s="14">
        <f t="shared" si="0"/>
        <v>7007518</v>
      </c>
    </row>
    <row r="65" spans="1:16" x14ac:dyDescent="0.3">
      <c r="A65" s="11"/>
      <c r="B65" s="11"/>
      <c r="C65" s="12"/>
      <c r="D65" s="13" t="s">
        <v>208</v>
      </c>
      <c r="E65" s="14"/>
      <c r="F65" s="15"/>
      <c r="G65" s="15"/>
      <c r="H65" s="15"/>
      <c r="I65" s="15"/>
      <c r="J65" s="14"/>
      <c r="K65" s="15"/>
      <c r="L65" s="15"/>
      <c r="M65" s="15"/>
      <c r="N65" s="15"/>
      <c r="O65" s="15"/>
      <c r="P65" s="14"/>
    </row>
    <row r="66" spans="1:16" ht="127.2" customHeight="1" x14ac:dyDescent="0.3">
      <c r="A66" s="11"/>
      <c r="B66" s="11"/>
      <c r="C66" s="12"/>
      <c r="D66" s="13" t="s">
        <v>213</v>
      </c>
      <c r="E66" s="14">
        <v>832712</v>
      </c>
      <c r="F66" s="15">
        <v>832712</v>
      </c>
      <c r="G66" s="15"/>
      <c r="H66" s="15">
        <v>832712</v>
      </c>
      <c r="I66" s="15"/>
      <c r="J66" s="14"/>
      <c r="K66" s="15"/>
      <c r="L66" s="15"/>
      <c r="M66" s="15"/>
      <c r="N66" s="15"/>
      <c r="O66" s="15"/>
      <c r="P66" s="14">
        <f t="shared" si="0"/>
        <v>832712</v>
      </c>
    </row>
    <row r="67" spans="1:16" ht="81" customHeight="1" x14ac:dyDescent="0.3">
      <c r="A67" s="11"/>
      <c r="B67" s="11"/>
      <c r="C67" s="12"/>
      <c r="D67" s="13" t="s">
        <v>216</v>
      </c>
      <c r="E67" s="14">
        <v>198184</v>
      </c>
      <c r="F67" s="15">
        <v>198184</v>
      </c>
      <c r="G67" s="15">
        <v>161068</v>
      </c>
      <c r="H67" s="15"/>
      <c r="I67" s="15"/>
      <c r="J67" s="14"/>
      <c r="K67" s="15"/>
      <c r="L67" s="15"/>
      <c r="M67" s="15"/>
      <c r="N67" s="15"/>
      <c r="O67" s="15"/>
      <c r="P67" s="14">
        <f t="shared" si="0"/>
        <v>198184</v>
      </c>
    </row>
    <row r="68" spans="1:16" ht="87" customHeight="1" x14ac:dyDescent="0.3">
      <c r="A68" s="11"/>
      <c r="B68" s="11"/>
      <c r="C68" s="12"/>
      <c r="D68" s="13" t="s">
        <v>217</v>
      </c>
      <c r="E68" s="14">
        <v>377824</v>
      </c>
      <c r="F68" s="15">
        <v>377824</v>
      </c>
      <c r="G68" s="15">
        <v>308849</v>
      </c>
      <c r="H68" s="15"/>
      <c r="I68" s="15"/>
      <c r="J68" s="14"/>
      <c r="K68" s="15"/>
      <c r="L68" s="15"/>
      <c r="M68" s="15"/>
      <c r="N68" s="15"/>
      <c r="O68" s="15"/>
      <c r="P68" s="14">
        <f t="shared" si="0"/>
        <v>377824</v>
      </c>
    </row>
    <row r="69" spans="1:16" ht="41.4" x14ac:dyDescent="0.3">
      <c r="A69" s="11" t="s">
        <v>119</v>
      </c>
      <c r="B69" s="11" t="s">
        <v>120</v>
      </c>
      <c r="C69" s="12" t="s">
        <v>116</v>
      </c>
      <c r="D69" s="13" t="s">
        <v>121</v>
      </c>
      <c r="E69" s="14">
        <v>60000</v>
      </c>
      <c r="F69" s="15">
        <v>60000</v>
      </c>
      <c r="G69" s="15">
        <v>0</v>
      </c>
      <c r="H69" s="15">
        <v>0</v>
      </c>
      <c r="I69" s="15">
        <v>0</v>
      </c>
      <c r="J69" s="14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4">
        <f t="shared" si="0"/>
        <v>60000</v>
      </c>
    </row>
    <row r="70" spans="1:16" ht="41.4" x14ac:dyDescent="0.3">
      <c r="A70" s="5" t="s">
        <v>122</v>
      </c>
      <c r="B70" s="6"/>
      <c r="C70" s="7"/>
      <c r="D70" s="8" t="s">
        <v>123</v>
      </c>
      <c r="E70" s="9">
        <v>9790327</v>
      </c>
      <c r="F70" s="10">
        <v>9790327</v>
      </c>
      <c r="G70" s="10">
        <v>6992279</v>
      </c>
      <c r="H70" s="10">
        <v>973913</v>
      </c>
      <c r="I70" s="10">
        <v>0</v>
      </c>
      <c r="J70" s="9">
        <v>1044800</v>
      </c>
      <c r="K70" s="10">
        <v>0</v>
      </c>
      <c r="L70" s="10">
        <v>1044800</v>
      </c>
      <c r="M70" s="10">
        <v>0</v>
      </c>
      <c r="N70" s="10">
        <v>0</v>
      </c>
      <c r="O70" s="10">
        <v>0</v>
      </c>
      <c r="P70" s="9">
        <f t="shared" si="0"/>
        <v>10835127</v>
      </c>
    </row>
    <row r="71" spans="1:16" ht="41.4" x14ac:dyDescent="0.3">
      <c r="A71" s="5" t="s">
        <v>124</v>
      </c>
      <c r="B71" s="6"/>
      <c r="C71" s="7"/>
      <c r="D71" s="8" t="s">
        <v>123</v>
      </c>
      <c r="E71" s="9">
        <v>9790327</v>
      </c>
      <c r="F71" s="10">
        <v>9790327</v>
      </c>
      <c r="G71" s="10">
        <v>6992279</v>
      </c>
      <c r="H71" s="10">
        <v>973913</v>
      </c>
      <c r="I71" s="10">
        <v>0</v>
      </c>
      <c r="J71" s="9">
        <v>1044800</v>
      </c>
      <c r="K71" s="10">
        <v>0</v>
      </c>
      <c r="L71" s="10">
        <v>1044800</v>
      </c>
      <c r="M71" s="10">
        <v>0</v>
      </c>
      <c r="N71" s="10">
        <v>0</v>
      </c>
      <c r="O71" s="10">
        <v>0</v>
      </c>
      <c r="P71" s="9">
        <f t="shared" ref="P71:P122" si="1">E71+J71</f>
        <v>10835127</v>
      </c>
    </row>
    <row r="72" spans="1:16" ht="41.4" x14ac:dyDescent="0.3">
      <c r="A72" s="11" t="s">
        <v>125</v>
      </c>
      <c r="B72" s="11" t="s">
        <v>76</v>
      </c>
      <c r="C72" s="12" t="s">
        <v>21</v>
      </c>
      <c r="D72" s="13" t="s">
        <v>77</v>
      </c>
      <c r="E72" s="14">
        <v>1135081</v>
      </c>
      <c r="F72" s="15">
        <v>1135081</v>
      </c>
      <c r="G72" s="15">
        <v>902320</v>
      </c>
      <c r="H72" s="15">
        <v>26350</v>
      </c>
      <c r="I72" s="15">
        <v>0</v>
      </c>
      <c r="J72" s="14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4">
        <f t="shared" si="1"/>
        <v>1135081</v>
      </c>
    </row>
    <row r="73" spans="1:16" x14ac:dyDescent="0.3">
      <c r="A73" s="11"/>
      <c r="B73" s="11"/>
      <c r="C73" s="12"/>
      <c r="D73" s="13" t="s">
        <v>208</v>
      </c>
      <c r="E73" s="14"/>
      <c r="F73" s="15"/>
      <c r="G73" s="15"/>
      <c r="H73" s="15"/>
      <c r="I73" s="15"/>
      <c r="J73" s="14"/>
      <c r="K73" s="15"/>
      <c r="L73" s="15"/>
      <c r="M73" s="15"/>
      <c r="N73" s="15"/>
      <c r="O73" s="15"/>
      <c r="P73" s="14"/>
    </row>
    <row r="74" spans="1:16" ht="124.8" customHeight="1" x14ac:dyDescent="0.3">
      <c r="A74" s="11"/>
      <c r="B74" s="11"/>
      <c r="C74" s="12"/>
      <c r="D74" s="13" t="s">
        <v>213</v>
      </c>
      <c r="E74" s="14">
        <v>11460</v>
      </c>
      <c r="F74" s="15">
        <v>11460</v>
      </c>
      <c r="G74" s="15"/>
      <c r="H74" s="15">
        <v>11460</v>
      </c>
      <c r="I74" s="15"/>
      <c r="J74" s="14"/>
      <c r="K74" s="15"/>
      <c r="L74" s="15"/>
      <c r="M74" s="15"/>
      <c r="N74" s="15"/>
      <c r="O74" s="15"/>
      <c r="P74" s="14">
        <f t="shared" si="1"/>
        <v>11460</v>
      </c>
    </row>
    <row r="75" spans="1:16" ht="27.6" x14ac:dyDescent="0.3">
      <c r="A75" s="11" t="s">
        <v>126</v>
      </c>
      <c r="B75" s="11" t="s">
        <v>127</v>
      </c>
      <c r="C75" s="12" t="s">
        <v>90</v>
      </c>
      <c r="D75" s="13" t="s">
        <v>128</v>
      </c>
      <c r="E75" s="14">
        <v>1000</v>
      </c>
      <c r="F75" s="15">
        <v>1000</v>
      </c>
      <c r="G75" s="15">
        <v>0</v>
      </c>
      <c r="H75" s="15">
        <v>0</v>
      </c>
      <c r="I75" s="15">
        <v>0</v>
      </c>
      <c r="J75" s="14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4">
        <f t="shared" si="1"/>
        <v>1000</v>
      </c>
    </row>
    <row r="76" spans="1:16" ht="41.4" x14ac:dyDescent="0.3">
      <c r="A76" s="11" t="s">
        <v>129</v>
      </c>
      <c r="B76" s="11" t="s">
        <v>130</v>
      </c>
      <c r="C76" s="12" t="s">
        <v>90</v>
      </c>
      <c r="D76" s="13" t="s">
        <v>131</v>
      </c>
      <c r="E76" s="14">
        <v>1000</v>
      </c>
      <c r="F76" s="15">
        <v>1000</v>
      </c>
      <c r="G76" s="15">
        <v>0</v>
      </c>
      <c r="H76" s="15">
        <v>0</v>
      </c>
      <c r="I76" s="15">
        <v>0</v>
      </c>
      <c r="J76" s="14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4">
        <f t="shared" si="1"/>
        <v>1000</v>
      </c>
    </row>
    <row r="77" spans="1:16" ht="41.4" x14ac:dyDescent="0.3">
      <c r="A77" s="11" t="s">
        <v>132</v>
      </c>
      <c r="B77" s="11" t="s">
        <v>133</v>
      </c>
      <c r="C77" s="12" t="s">
        <v>90</v>
      </c>
      <c r="D77" s="13" t="s">
        <v>134</v>
      </c>
      <c r="E77" s="14">
        <v>16181</v>
      </c>
      <c r="F77" s="15">
        <v>16181</v>
      </c>
      <c r="G77" s="15">
        <v>0</v>
      </c>
      <c r="H77" s="15">
        <v>0</v>
      </c>
      <c r="I77" s="15">
        <v>0</v>
      </c>
      <c r="J77" s="14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4">
        <f t="shared" si="1"/>
        <v>16181</v>
      </c>
    </row>
    <row r="78" spans="1:16" ht="55.2" x14ac:dyDescent="0.3">
      <c r="A78" s="11" t="s">
        <v>135</v>
      </c>
      <c r="B78" s="11" t="s">
        <v>137</v>
      </c>
      <c r="C78" s="12" t="s">
        <v>136</v>
      </c>
      <c r="D78" s="13" t="s">
        <v>138</v>
      </c>
      <c r="E78" s="14">
        <v>7132602</v>
      </c>
      <c r="F78" s="15">
        <v>7132602</v>
      </c>
      <c r="G78" s="15">
        <v>5100108</v>
      </c>
      <c r="H78" s="15">
        <v>936461</v>
      </c>
      <c r="I78" s="15">
        <v>0</v>
      </c>
      <c r="J78" s="14">
        <v>1044800</v>
      </c>
      <c r="K78" s="15">
        <v>0</v>
      </c>
      <c r="L78" s="15">
        <v>1044800</v>
      </c>
      <c r="M78" s="15">
        <v>0</v>
      </c>
      <c r="N78" s="15">
        <v>0</v>
      </c>
      <c r="O78" s="15">
        <v>0</v>
      </c>
      <c r="P78" s="14">
        <f t="shared" si="1"/>
        <v>8177402</v>
      </c>
    </row>
    <row r="79" spans="1:16" x14ac:dyDescent="0.3">
      <c r="A79" s="11"/>
      <c r="B79" s="11"/>
      <c r="C79" s="12"/>
      <c r="D79" s="13" t="s">
        <v>208</v>
      </c>
      <c r="E79" s="14"/>
      <c r="F79" s="15"/>
      <c r="G79" s="15"/>
      <c r="H79" s="15"/>
      <c r="I79" s="15"/>
      <c r="J79" s="14"/>
      <c r="K79" s="15"/>
      <c r="L79" s="15"/>
      <c r="M79" s="15"/>
      <c r="N79" s="15"/>
      <c r="O79" s="15"/>
      <c r="P79" s="14"/>
    </row>
    <row r="80" spans="1:16" ht="124.2" customHeight="1" x14ac:dyDescent="0.3">
      <c r="A80" s="11"/>
      <c r="B80" s="11"/>
      <c r="C80" s="12"/>
      <c r="D80" s="13" t="s">
        <v>213</v>
      </c>
      <c r="E80" s="14">
        <v>37084</v>
      </c>
      <c r="F80" s="15">
        <v>37084</v>
      </c>
      <c r="G80" s="15"/>
      <c r="H80" s="15">
        <v>37084</v>
      </c>
      <c r="I80" s="15"/>
      <c r="J80" s="14"/>
      <c r="K80" s="15"/>
      <c r="L80" s="15"/>
      <c r="M80" s="15"/>
      <c r="N80" s="15"/>
      <c r="O80" s="15"/>
      <c r="P80" s="14">
        <f t="shared" si="1"/>
        <v>37084</v>
      </c>
    </row>
    <row r="81" spans="1:16" ht="78" customHeight="1" x14ac:dyDescent="0.3">
      <c r="A81" s="11"/>
      <c r="B81" s="11"/>
      <c r="C81" s="12"/>
      <c r="D81" s="13" t="s">
        <v>218</v>
      </c>
      <c r="E81" s="14">
        <v>1578373</v>
      </c>
      <c r="F81" s="15">
        <v>1578373</v>
      </c>
      <c r="G81" s="24">
        <v>1212018</v>
      </c>
      <c r="H81" s="24">
        <v>84580</v>
      </c>
      <c r="I81" s="15"/>
      <c r="J81" s="14"/>
      <c r="K81" s="15"/>
      <c r="L81" s="15"/>
      <c r="M81" s="15"/>
      <c r="N81" s="15"/>
      <c r="O81" s="15"/>
      <c r="P81" s="14">
        <f t="shared" si="1"/>
        <v>1578373</v>
      </c>
    </row>
    <row r="82" spans="1:16" ht="78.599999999999994" customHeight="1" x14ac:dyDescent="0.3">
      <c r="A82" s="11"/>
      <c r="B82" s="11"/>
      <c r="C82" s="12"/>
      <c r="D82" s="13" t="s">
        <v>219</v>
      </c>
      <c r="E82" s="14">
        <v>1264069</v>
      </c>
      <c r="F82" s="15">
        <v>1264069</v>
      </c>
      <c r="G82" s="15">
        <v>866252</v>
      </c>
      <c r="H82" s="15">
        <v>256621</v>
      </c>
      <c r="I82" s="15"/>
      <c r="J82" s="14"/>
      <c r="K82" s="15"/>
      <c r="L82" s="15"/>
      <c r="M82" s="15"/>
      <c r="N82" s="15"/>
      <c r="O82" s="15"/>
      <c r="P82" s="14">
        <f t="shared" si="1"/>
        <v>1264069</v>
      </c>
    </row>
    <row r="83" spans="1:16" ht="27.6" x14ac:dyDescent="0.3">
      <c r="A83" s="11" t="s">
        <v>139</v>
      </c>
      <c r="B83" s="11" t="s">
        <v>140</v>
      </c>
      <c r="C83" s="12" t="s">
        <v>109</v>
      </c>
      <c r="D83" s="13" t="s">
        <v>141</v>
      </c>
      <c r="E83" s="14">
        <v>1218363</v>
      </c>
      <c r="F83" s="15">
        <v>1218363</v>
      </c>
      <c r="G83" s="15">
        <v>989851</v>
      </c>
      <c r="H83" s="15">
        <v>11102</v>
      </c>
      <c r="I83" s="15">
        <v>0</v>
      </c>
      <c r="J83" s="14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4">
        <f t="shared" si="1"/>
        <v>1218363</v>
      </c>
    </row>
    <row r="84" spans="1:16" x14ac:dyDescent="0.3">
      <c r="A84" s="11"/>
      <c r="B84" s="11"/>
      <c r="C84" s="12"/>
      <c r="D84" s="13" t="s">
        <v>208</v>
      </c>
      <c r="E84" s="14"/>
      <c r="F84" s="15"/>
      <c r="G84" s="15"/>
      <c r="H84" s="15"/>
      <c r="I84" s="15"/>
      <c r="J84" s="14"/>
      <c r="K84" s="15"/>
      <c r="L84" s="15"/>
      <c r="M84" s="15"/>
      <c r="N84" s="15"/>
      <c r="O84" s="15"/>
      <c r="P84" s="14"/>
    </row>
    <row r="85" spans="1:16" ht="130.19999999999999" customHeight="1" x14ac:dyDescent="0.3">
      <c r="A85" s="11"/>
      <c r="B85" s="11"/>
      <c r="C85" s="12"/>
      <c r="D85" s="13" t="s">
        <v>213</v>
      </c>
      <c r="E85" s="14">
        <v>3099</v>
      </c>
      <c r="F85" s="15">
        <v>3099</v>
      </c>
      <c r="G85" s="15"/>
      <c r="H85" s="15">
        <v>3099</v>
      </c>
      <c r="I85" s="15"/>
      <c r="J85" s="14"/>
      <c r="K85" s="15"/>
      <c r="L85" s="15"/>
      <c r="M85" s="15"/>
      <c r="N85" s="15"/>
      <c r="O85" s="15"/>
      <c r="P85" s="14">
        <f t="shared" si="1"/>
        <v>3099</v>
      </c>
    </row>
    <row r="86" spans="1:16" ht="88.8" customHeight="1" x14ac:dyDescent="0.3">
      <c r="A86" s="11" t="s">
        <v>142</v>
      </c>
      <c r="B86" s="11" t="s">
        <v>143</v>
      </c>
      <c r="C86" s="12" t="s">
        <v>80</v>
      </c>
      <c r="D86" s="13" t="s">
        <v>144</v>
      </c>
      <c r="E86" s="14">
        <v>20000</v>
      </c>
      <c r="F86" s="15">
        <v>20000</v>
      </c>
      <c r="G86" s="15">
        <v>0</v>
      </c>
      <c r="H86" s="15">
        <v>0</v>
      </c>
      <c r="I86" s="15">
        <v>0</v>
      </c>
      <c r="J86" s="14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4">
        <f t="shared" si="1"/>
        <v>20000</v>
      </c>
    </row>
    <row r="87" spans="1:16" ht="27.6" x14ac:dyDescent="0.3">
      <c r="A87" s="11" t="s">
        <v>145</v>
      </c>
      <c r="B87" s="11" t="s">
        <v>147</v>
      </c>
      <c r="C87" s="12" t="s">
        <v>146</v>
      </c>
      <c r="D87" s="13" t="s">
        <v>148</v>
      </c>
      <c r="E87" s="14">
        <v>83000</v>
      </c>
      <c r="F87" s="15">
        <v>83000</v>
      </c>
      <c r="G87" s="15">
        <v>0</v>
      </c>
      <c r="H87" s="15">
        <v>0</v>
      </c>
      <c r="I87" s="15">
        <v>0</v>
      </c>
      <c r="J87" s="14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4">
        <f t="shared" si="1"/>
        <v>83000</v>
      </c>
    </row>
    <row r="88" spans="1:16" ht="27.6" x14ac:dyDescent="0.3">
      <c r="A88" s="11" t="s">
        <v>149</v>
      </c>
      <c r="B88" s="11" t="s">
        <v>151</v>
      </c>
      <c r="C88" s="12" t="s">
        <v>150</v>
      </c>
      <c r="D88" s="13" t="s">
        <v>152</v>
      </c>
      <c r="E88" s="14">
        <v>183100</v>
      </c>
      <c r="F88" s="15">
        <v>183100</v>
      </c>
      <c r="G88" s="15">
        <v>0</v>
      </c>
      <c r="H88" s="15">
        <v>0</v>
      </c>
      <c r="I88" s="15">
        <v>0</v>
      </c>
      <c r="J88" s="14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4">
        <f t="shared" si="1"/>
        <v>183100</v>
      </c>
    </row>
    <row r="89" spans="1:16" ht="27.6" x14ac:dyDescent="0.3">
      <c r="A89" s="5" t="s">
        <v>153</v>
      </c>
      <c r="B89" s="6"/>
      <c r="C89" s="7"/>
      <c r="D89" s="8" t="s">
        <v>154</v>
      </c>
      <c r="E89" s="9">
        <v>718635</v>
      </c>
      <c r="F89" s="10">
        <v>718635</v>
      </c>
      <c r="G89" s="10">
        <v>550865</v>
      </c>
      <c r="H89" s="10">
        <v>38579</v>
      </c>
      <c r="I89" s="10">
        <v>0</v>
      </c>
      <c r="J89" s="9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9">
        <f t="shared" si="1"/>
        <v>718635</v>
      </c>
    </row>
    <row r="90" spans="1:16" ht="27.6" x14ac:dyDescent="0.3">
      <c r="A90" s="5" t="s">
        <v>155</v>
      </c>
      <c r="B90" s="6"/>
      <c r="C90" s="7"/>
      <c r="D90" s="8" t="s">
        <v>154</v>
      </c>
      <c r="E90" s="9">
        <v>718635</v>
      </c>
      <c r="F90" s="10">
        <v>718635</v>
      </c>
      <c r="G90" s="10">
        <v>550865</v>
      </c>
      <c r="H90" s="10">
        <v>38579</v>
      </c>
      <c r="I90" s="10">
        <v>0</v>
      </c>
      <c r="J90" s="9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9">
        <f t="shared" si="1"/>
        <v>718635</v>
      </c>
    </row>
    <row r="91" spans="1:16" ht="41.4" x14ac:dyDescent="0.3">
      <c r="A91" s="11" t="s">
        <v>156</v>
      </c>
      <c r="B91" s="11" t="s">
        <v>76</v>
      </c>
      <c r="C91" s="12" t="s">
        <v>21</v>
      </c>
      <c r="D91" s="13" t="s">
        <v>77</v>
      </c>
      <c r="E91" s="14">
        <v>718635</v>
      </c>
      <c r="F91" s="15">
        <v>718635</v>
      </c>
      <c r="G91" s="15">
        <v>550865</v>
      </c>
      <c r="H91" s="15">
        <v>38579</v>
      </c>
      <c r="I91" s="15">
        <v>0</v>
      </c>
      <c r="J91" s="14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4">
        <f t="shared" si="1"/>
        <v>718635</v>
      </c>
    </row>
    <row r="92" spans="1:16" x14ac:dyDescent="0.3">
      <c r="A92" s="11"/>
      <c r="B92" s="11"/>
      <c r="C92" s="12"/>
      <c r="D92" s="13" t="s">
        <v>208</v>
      </c>
      <c r="E92" s="14"/>
      <c r="F92" s="15"/>
      <c r="G92" s="15"/>
      <c r="H92" s="15"/>
      <c r="I92" s="15"/>
      <c r="J92" s="14"/>
      <c r="K92" s="15"/>
      <c r="L92" s="15"/>
      <c r="M92" s="15"/>
      <c r="N92" s="15"/>
      <c r="O92" s="15"/>
      <c r="P92" s="14"/>
    </row>
    <row r="93" spans="1:16" ht="130.80000000000001" customHeight="1" x14ac:dyDescent="0.3">
      <c r="A93" s="11"/>
      <c r="B93" s="11"/>
      <c r="C93" s="12"/>
      <c r="D93" s="13" t="s">
        <v>213</v>
      </c>
      <c r="E93" s="14">
        <v>7110</v>
      </c>
      <c r="F93" s="15">
        <v>7110</v>
      </c>
      <c r="G93" s="15"/>
      <c r="H93" s="15">
        <v>7110</v>
      </c>
      <c r="I93" s="15"/>
      <c r="J93" s="14"/>
      <c r="K93" s="15"/>
      <c r="L93" s="15"/>
      <c r="M93" s="15"/>
      <c r="N93" s="15"/>
      <c r="O93" s="15"/>
      <c r="P93" s="14">
        <f t="shared" si="1"/>
        <v>7110</v>
      </c>
    </row>
    <row r="94" spans="1:16" ht="41.4" x14ac:dyDescent="0.3">
      <c r="A94" s="5" t="s">
        <v>157</v>
      </c>
      <c r="B94" s="6"/>
      <c r="C94" s="7"/>
      <c r="D94" s="8" t="s">
        <v>158</v>
      </c>
      <c r="E94" s="9">
        <v>15278212</v>
      </c>
      <c r="F94" s="10">
        <v>15278212</v>
      </c>
      <c r="G94" s="10">
        <v>10535908</v>
      </c>
      <c r="H94" s="10">
        <v>1874871</v>
      </c>
      <c r="I94" s="10">
        <v>0</v>
      </c>
      <c r="J94" s="9">
        <v>543140</v>
      </c>
      <c r="K94" s="10">
        <v>64380</v>
      </c>
      <c r="L94" s="10">
        <v>478760</v>
      </c>
      <c r="M94" s="10">
        <v>331524</v>
      </c>
      <c r="N94" s="10">
        <v>75</v>
      </c>
      <c r="O94" s="10">
        <v>64380</v>
      </c>
      <c r="P94" s="9">
        <f t="shared" si="1"/>
        <v>15821352</v>
      </c>
    </row>
    <row r="95" spans="1:16" ht="41.4" x14ac:dyDescent="0.3">
      <c r="A95" s="5" t="s">
        <v>159</v>
      </c>
      <c r="B95" s="6"/>
      <c r="C95" s="7"/>
      <c r="D95" s="8" t="s">
        <v>158</v>
      </c>
      <c r="E95" s="9">
        <v>15278212</v>
      </c>
      <c r="F95" s="10">
        <v>15278212</v>
      </c>
      <c r="G95" s="10">
        <v>10535908</v>
      </c>
      <c r="H95" s="10">
        <v>1874871</v>
      </c>
      <c r="I95" s="10">
        <v>0</v>
      </c>
      <c r="J95" s="9">
        <v>543140</v>
      </c>
      <c r="K95" s="10">
        <v>64380</v>
      </c>
      <c r="L95" s="10">
        <v>478760</v>
      </c>
      <c r="M95" s="10">
        <v>331524</v>
      </c>
      <c r="N95" s="10">
        <v>75</v>
      </c>
      <c r="O95" s="10">
        <v>64380</v>
      </c>
      <c r="P95" s="9">
        <f t="shared" si="1"/>
        <v>15821352</v>
      </c>
    </row>
    <row r="96" spans="1:16" ht="41.4" x14ac:dyDescent="0.3">
      <c r="A96" s="11" t="s">
        <v>160</v>
      </c>
      <c r="B96" s="11" t="s">
        <v>76</v>
      </c>
      <c r="C96" s="12" t="s">
        <v>21</v>
      </c>
      <c r="D96" s="13" t="s">
        <v>77</v>
      </c>
      <c r="E96" s="14">
        <v>512588</v>
      </c>
      <c r="F96" s="15">
        <v>512588</v>
      </c>
      <c r="G96" s="15">
        <v>418146</v>
      </c>
      <c r="H96" s="15">
        <v>0</v>
      </c>
      <c r="I96" s="15">
        <v>0</v>
      </c>
      <c r="J96" s="14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4">
        <f t="shared" si="1"/>
        <v>512588</v>
      </c>
    </row>
    <row r="97" spans="1:16" ht="27.6" x14ac:dyDescent="0.3">
      <c r="A97" s="11" t="s">
        <v>161</v>
      </c>
      <c r="B97" s="11" t="s">
        <v>162</v>
      </c>
      <c r="C97" s="12" t="s">
        <v>89</v>
      </c>
      <c r="D97" s="13" t="s">
        <v>163</v>
      </c>
      <c r="E97" s="14">
        <v>3711469</v>
      </c>
      <c r="F97" s="15">
        <v>3711469</v>
      </c>
      <c r="G97" s="15">
        <v>2845683</v>
      </c>
      <c r="H97" s="15">
        <v>237900</v>
      </c>
      <c r="I97" s="15">
        <v>0</v>
      </c>
      <c r="J97" s="14">
        <v>404460</v>
      </c>
      <c r="K97" s="15">
        <v>0</v>
      </c>
      <c r="L97" s="15">
        <v>404460</v>
      </c>
      <c r="M97" s="15">
        <v>331524</v>
      </c>
      <c r="N97" s="15">
        <v>0</v>
      </c>
      <c r="O97" s="15">
        <v>0</v>
      </c>
      <c r="P97" s="14">
        <f t="shared" si="1"/>
        <v>4115929</v>
      </c>
    </row>
    <row r="98" spans="1:16" x14ac:dyDescent="0.3">
      <c r="A98" s="11"/>
      <c r="B98" s="11"/>
      <c r="C98" s="12"/>
      <c r="D98" s="13" t="s">
        <v>208</v>
      </c>
      <c r="E98" s="14"/>
      <c r="F98" s="15"/>
      <c r="G98" s="15"/>
      <c r="H98" s="15"/>
      <c r="I98" s="15"/>
      <c r="J98" s="14"/>
      <c r="K98" s="15"/>
      <c r="L98" s="15"/>
      <c r="M98" s="15"/>
      <c r="N98" s="15"/>
      <c r="O98" s="15"/>
      <c r="P98" s="14"/>
    </row>
    <row r="99" spans="1:16" ht="122.4" customHeight="1" x14ac:dyDescent="0.3">
      <c r="A99" s="11"/>
      <c r="B99" s="11"/>
      <c r="C99" s="12"/>
      <c r="D99" s="13" t="s">
        <v>213</v>
      </c>
      <c r="E99" s="14">
        <v>37602</v>
      </c>
      <c r="F99" s="15">
        <v>37602</v>
      </c>
      <c r="G99" s="15"/>
      <c r="H99" s="15">
        <v>37602</v>
      </c>
      <c r="I99" s="15"/>
      <c r="J99" s="14"/>
      <c r="K99" s="15"/>
      <c r="L99" s="15"/>
      <c r="M99" s="15"/>
      <c r="N99" s="15"/>
      <c r="O99" s="15"/>
      <c r="P99" s="14">
        <f t="shared" si="1"/>
        <v>37602</v>
      </c>
    </row>
    <row r="100" spans="1:16" ht="90.6" customHeight="1" x14ac:dyDescent="0.3">
      <c r="A100" s="11"/>
      <c r="B100" s="11"/>
      <c r="C100" s="12"/>
      <c r="D100" s="13" t="s">
        <v>220</v>
      </c>
      <c r="E100" s="14">
        <v>41180</v>
      </c>
      <c r="F100" s="15">
        <v>41180</v>
      </c>
      <c r="G100" s="15">
        <v>33754</v>
      </c>
      <c r="H100" s="15"/>
      <c r="I100" s="15"/>
      <c r="J100" s="14"/>
      <c r="K100" s="15"/>
      <c r="L100" s="15"/>
      <c r="M100" s="15"/>
      <c r="N100" s="15"/>
      <c r="O100" s="15"/>
      <c r="P100" s="14">
        <f t="shared" si="1"/>
        <v>41180</v>
      </c>
    </row>
    <row r="101" spans="1:16" ht="88.8" customHeight="1" x14ac:dyDescent="0.3">
      <c r="A101" s="11"/>
      <c r="B101" s="11"/>
      <c r="C101" s="12"/>
      <c r="D101" s="13" t="s">
        <v>221</v>
      </c>
      <c r="E101" s="14">
        <v>8085</v>
      </c>
      <c r="F101" s="15">
        <v>8085</v>
      </c>
      <c r="G101" s="15">
        <v>6627</v>
      </c>
      <c r="H101" s="15"/>
      <c r="I101" s="15"/>
      <c r="J101" s="14"/>
      <c r="K101" s="15"/>
      <c r="L101" s="15"/>
      <c r="M101" s="15"/>
      <c r="N101" s="15"/>
      <c r="O101" s="15"/>
      <c r="P101" s="14">
        <f t="shared" si="1"/>
        <v>8085</v>
      </c>
    </row>
    <row r="102" spans="1:16" x14ac:dyDescent="0.3">
      <c r="A102" s="11" t="s">
        <v>164</v>
      </c>
      <c r="B102" s="11" t="s">
        <v>166</v>
      </c>
      <c r="C102" s="12" t="s">
        <v>165</v>
      </c>
      <c r="D102" s="13" t="s">
        <v>167</v>
      </c>
      <c r="E102" s="14">
        <v>2274398</v>
      </c>
      <c r="F102" s="15">
        <v>2274398</v>
      </c>
      <c r="G102" s="15">
        <v>1618108</v>
      </c>
      <c r="H102" s="15">
        <v>212238</v>
      </c>
      <c r="I102" s="15">
        <v>0</v>
      </c>
      <c r="J102" s="14">
        <v>55980</v>
      </c>
      <c r="K102" s="15">
        <v>52380</v>
      </c>
      <c r="L102" s="15">
        <v>3600</v>
      </c>
      <c r="M102" s="15">
        <v>0</v>
      </c>
      <c r="N102" s="15">
        <v>75</v>
      </c>
      <c r="O102" s="15">
        <v>52380</v>
      </c>
      <c r="P102" s="14">
        <f t="shared" si="1"/>
        <v>2330378</v>
      </c>
    </row>
    <row r="103" spans="1:16" x14ac:dyDescent="0.3">
      <c r="A103" s="11"/>
      <c r="B103" s="11"/>
      <c r="C103" s="12"/>
      <c r="D103" s="13" t="s">
        <v>208</v>
      </c>
      <c r="E103" s="14"/>
      <c r="F103" s="15"/>
      <c r="G103" s="15"/>
      <c r="H103" s="15"/>
      <c r="I103" s="15"/>
      <c r="J103" s="14"/>
      <c r="K103" s="15"/>
      <c r="L103" s="15"/>
      <c r="M103" s="15"/>
      <c r="N103" s="15"/>
      <c r="O103" s="15"/>
      <c r="P103" s="14"/>
    </row>
    <row r="104" spans="1:16" ht="125.4" customHeight="1" x14ac:dyDescent="0.3">
      <c r="A104" s="11"/>
      <c r="B104" s="11"/>
      <c r="C104" s="12"/>
      <c r="D104" s="13" t="s">
        <v>213</v>
      </c>
      <c r="E104" s="14">
        <v>46311</v>
      </c>
      <c r="F104" s="15">
        <v>46311</v>
      </c>
      <c r="G104" s="15"/>
      <c r="H104" s="15">
        <v>46311</v>
      </c>
      <c r="I104" s="15"/>
      <c r="J104" s="14"/>
      <c r="K104" s="15"/>
      <c r="L104" s="15"/>
      <c r="M104" s="15"/>
      <c r="N104" s="15"/>
      <c r="O104" s="15"/>
      <c r="P104" s="14">
        <f t="shared" si="1"/>
        <v>46311</v>
      </c>
    </row>
    <row r="105" spans="1:16" x14ac:dyDescent="0.3">
      <c r="A105" s="11" t="s">
        <v>168</v>
      </c>
      <c r="B105" s="11" t="s">
        <v>169</v>
      </c>
      <c r="C105" s="12" t="s">
        <v>165</v>
      </c>
      <c r="D105" s="13" t="s">
        <v>170</v>
      </c>
      <c r="E105" s="14">
        <v>310635</v>
      </c>
      <c r="F105" s="15">
        <v>310635</v>
      </c>
      <c r="G105" s="15">
        <v>180758</v>
      </c>
      <c r="H105" s="15">
        <v>75828</v>
      </c>
      <c r="I105" s="15">
        <v>0</v>
      </c>
      <c r="J105" s="14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4">
        <f t="shared" si="1"/>
        <v>310635</v>
      </c>
    </row>
    <row r="106" spans="1:16" x14ac:dyDescent="0.3">
      <c r="A106" s="11"/>
      <c r="B106" s="11"/>
      <c r="C106" s="12"/>
      <c r="D106" s="13" t="s">
        <v>208</v>
      </c>
      <c r="E106" s="14"/>
      <c r="F106" s="15"/>
      <c r="G106" s="15"/>
      <c r="H106" s="15"/>
      <c r="I106" s="15"/>
      <c r="J106" s="14"/>
      <c r="K106" s="15"/>
      <c r="L106" s="15"/>
      <c r="M106" s="15"/>
      <c r="N106" s="15"/>
      <c r="O106" s="15"/>
      <c r="P106" s="14"/>
    </row>
    <row r="107" spans="1:16" ht="127.2" customHeight="1" x14ac:dyDescent="0.3">
      <c r="A107" s="11"/>
      <c r="B107" s="11"/>
      <c r="C107" s="12"/>
      <c r="D107" s="13" t="s">
        <v>213</v>
      </c>
      <c r="E107" s="14">
        <v>11909</v>
      </c>
      <c r="F107" s="15">
        <v>11909</v>
      </c>
      <c r="G107" s="15"/>
      <c r="H107" s="15">
        <v>11909</v>
      </c>
      <c r="I107" s="15"/>
      <c r="J107" s="14"/>
      <c r="K107" s="15"/>
      <c r="L107" s="15"/>
      <c r="M107" s="15"/>
      <c r="N107" s="15"/>
      <c r="O107" s="15"/>
      <c r="P107" s="14">
        <f t="shared" si="1"/>
        <v>11909</v>
      </c>
    </row>
    <row r="108" spans="1:16" ht="41.4" x14ac:dyDescent="0.3">
      <c r="A108" s="11" t="s">
        <v>171</v>
      </c>
      <c r="B108" s="11" t="s">
        <v>173</v>
      </c>
      <c r="C108" s="12" t="s">
        <v>172</v>
      </c>
      <c r="D108" s="13" t="s">
        <v>174</v>
      </c>
      <c r="E108" s="14">
        <v>7606068</v>
      </c>
      <c r="F108" s="15">
        <v>7606068</v>
      </c>
      <c r="G108" s="15">
        <v>4895840</v>
      </c>
      <c r="H108" s="15">
        <v>1307331</v>
      </c>
      <c r="I108" s="15">
        <v>0</v>
      </c>
      <c r="J108" s="14">
        <v>82700</v>
      </c>
      <c r="K108" s="15">
        <v>12000</v>
      </c>
      <c r="L108" s="15">
        <v>70700</v>
      </c>
      <c r="M108" s="15">
        <v>0</v>
      </c>
      <c r="N108" s="15">
        <v>0</v>
      </c>
      <c r="O108" s="15">
        <v>12000</v>
      </c>
      <c r="P108" s="14">
        <f t="shared" si="1"/>
        <v>7688768</v>
      </c>
    </row>
    <row r="109" spans="1:16" x14ac:dyDescent="0.3">
      <c r="A109" s="11"/>
      <c r="B109" s="11"/>
      <c r="C109" s="12"/>
      <c r="D109" s="13" t="s">
        <v>208</v>
      </c>
      <c r="E109" s="14"/>
      <c r="F109" s="15"/>
      <c r="G109" s="15"/>
      <c r="H109" s="15"/>
      <c r="I109" s="15"/>
      <c r="J109" s="14"/>
      <c r="K109" s="15"/>
      <c r="L109" s="15"/>
      <c r="M109" s="15"/>
      <c r="N109" s="15"/>
      <c r="O109" s="15"/>
      <c r="P109" s="14"/>
    </row>
    <row r="110" spans="1:16" ht="127.2" customHeight="1" x14ac:dyDescent="0.3">
      <c r="A110" s="11"/>
      <c r="B110" s="11"/>
      <c r="C110" s="12"/>
      <c r="D110" s="13" t="s">
        <v>213</v>
      </c>
      <c r="E110" s="14">
        <v>216838</v>
      </c>
      <c r="F110" s="15">
        <v>216838</v>
      </c>
      <c r="G110" s="15"/>
      <c r="H110" s="15">
        <v>216838</v>
      </c>
      <c r="I110" s="15"/>
      <c r="J110" s="14"/>
      <c r="K110" s="15"/>
      <c r="L110" s="15"/>
      <c r="M110" s="15"/>
      <c r="N110" s="15"/>
      <c r="O110" s="15"/>
      <c r="P110" s="14">
        <f t="shared" si="1"/>
        <v>216838</v>
      </c>
    </row>
    <row r="111" spans="1:16" ht="27.6" x14ac:dyDescent="0.3">
      <c r="A111" s="11" t="s">
        <v>175</v>
      </c>
      <c r="B111" s="11" t="s">
        <v>177</v>
      </c>
      <c r="C111" s="12" t="s">
        <v>176</v>
      </c>
      <c r="D111" s="13" t="s">
        <v>178</v>
      </c>
      <c r="E111" s="14">
        <v>755110</v>
      </c>
      <c r="F111" s="15">
        <v>755110</v>
      </c>
      <c r="G111" s="15">
        <v>577373</v>
      </c>
      <c r="H111" s="15">
        <v>39925</v>
      </c>
      <c r="I111" s="15">
        <v>0</v>
      </c>
      <c r="J111" s="14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4">
        <f t="shared" si="1"/>
        <v>755110</v>
      </c>
    </row>
    <row r="112" spans="1:16" x14ac:dyDescent="0.3">
      <c r="A112" s="11"/>
      <c r="B112" s="11"/>
      <c r="C112" s="12"/>
      <c r="D112" s="13" t="s">
        <v>208</v>
      </c>
      <c r="E112" s="14"/>
      <c r="F112" s="15"/>
      <c r="G112" s="15"/>
      <c r="H112" s="15"/>
      <c r="I112" s="15"/>
      <c r="J112" s="14"/>
      <c r="K112" s="15"/>
      <c r="L112" s="15"/>
      <c r="M112" s="15"/>
      <c r="N112" s="15"/>
      <c r="O112" s="15"/>
      <c r="P112" s="14"/>
    </row>
    <row r="113" spans="1:17" ht="123" customHeight="1" x14ac:dyDescent="0.3">
      <c r="A113" s="11"/>
      <c r="B113" s="11"/>
      <c r="C113" s="12"/>
      <c r="D113" s="13" t="s">
        <v>213</v>
      </c>
      <c r="E113" s="14">
        <v>6249</v>
      </c>
      <c r="F113" s="15">
        <v>6249</v>
      </c>
      <c r="G113" s="15"/>
      <c r="H113" s="15">
        <v>6249</v>
      </c>
      <c r="I113" s="15"/>
      <c r="J113" s="14"/>
      <c r="K113" s="15"/>
      <c r="L113" s="15"/>
      <c r="M113" s="15"/>
      <c r="N113" s="15"/>
      <c r="O113" s="15"/>
      <c r="P113" s="14">
        <f t="shared" si="1"/>
        <v>6249</v>
      </c>
    </row>
    <row r="114" spans="1:17" x14ac:dyDescent="0.3">
      <c r="A114" s="11" t="s">
        <v>179</v>
      </c>
      <c r="B114" s="11" t="s">
        <v>180</v>
      </c>
      <c r="C114" s="12" t="s">
        <v>176</v>
      </c>
      <c r="D114" s="13" t="s">
        <v>181</v>
      </c>
      <c r="E114" s="14">
        <v>107944</v>
      </c>
      <c r="F114" s="15">
        <v>107944</v>
      </c>
      <c r="G114" s="15">
        <v>0</v>
      </c>
      <c r="H114" s="15">
        <v>1649</v>
      </c>
      <c r="I114" s="15">
        <v>0</v>
      </c>
      <c r="J114" s="14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4">
        <f t="shared" si="1"/>
        <v>107944</v>
      </c>
    </row>
    <row r="115" spans="1:17" ht="27.6" x14ac:dyDescent="0.3">
      <c r="A115" s="5" t="s">
        <v>182</v>
      </c>
      <c r="B115" s="6"/>
      <c r="C115" s="7"/>
      <c r="D115" s="8" t="s">
        <v>184</v>
      </c>
      <c r="E115" s="9">
        <v>1714771</v>
      </c>
      <c r="F115" s="10">
        <v>1514771</v>
      </c>
      <c r="G115" s="10">
        <v>1151990</v>
      </c>
      <c r="H115" s="10">
        <v>55645</v>
      </c>
      <c r="I115" s="10">
        <v>0</v>
      </c>
      <c r="J115" s="9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9">
        <f t="shared" si="1"/>
        <v>1714771</v>
      </c>
    </row>
    <row r="116" spans="1:17" ht="27.6" x14ac:dyDescent="0.3">
      <c r="A116" s="5" t="s">
        <v>183</v>
      </c>
      <c r="B116" s="6"/>
      <c r="C116" s="7"/>
      <c r="D116" s="8" t="s">
        <v>184</v>
      </c>
      <c r="E116" s="9">
        <v>1714771</v>
      </c>
      <c r="F116" s="10">
        <v>1514771</v>
      </c>
      <c r="G116" s="10">
        <v>1151990</v>
      </c>
      <c r="H116" s="10">
        <v>55645</v>
      </c>
      <c r="I116" s="10">
        <v>0</v>
      </c>
      <c r="J116" s="9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9">
        <f t="shared" si="1"/>
        <v>1714771</v>
      </c>
    </row>
    <row r="117" spans="1:17" ht="41.4" x14ac:dyDescent="0.3">
      <c r="A117" s="11" t="s">
        <v>185</v>
      </c>
      <c r="B117" s="11" t="s">
        <v>76</v>
      </c>
      <c r="C117" s="12" t="s">
        <v>21</v>
      </c>
      <c r="D117" s="13" t="s">
        <v>77</v>
      </c>
      <c r="E117" s="14">
        <v>1472673</v>
      </c>
      <c r="F117" s="15">
        <v>1472673</v>
      </c>
      <c r="G117" s="15">
        <v>1151990</v>
      </c>
      <c r="H117" s="15">
        <v>55645</v>
      </c>
      <c r="I117" s="15">
        <v>0</v>
      </c>
      <c r="J117" s="14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4">
        <f t="shared" si="1"/>
        <v>1472673</v>
      </c>
    </row>
    <row r="118" spans="1:17" x14ac:dyDescent="0.3">
      <c r="A118" s="11"/>
      <c r="B118" s="11"/>
      <c r="C118" s="12"/>
      <c r="D118" s="13" t="s">
        <v>208</v>
      </c>
      <c r="E118" s="14"/>
      <c r="F118" s="15"/>
      <c r="G118" s="15"/>
      <c r="H118" s="15"/>
      <c r="I118" s="15"/>
      <c r="J118" s="14"/>
      <c r="K118" s="15"/>
      <c r="L118" s="15"/>
      <c r="M118" s="15"/>
      <c r="N118" s="15"/>
      <c r="O118" s="15"/>
      <c r="P118" s="14"/>
    </row>
    <row r="119" spans="1:17" ht="127.2" customHeight="1" x14ac:dyDescent="0.3">
      <c r="A119" s="11"/>
      <c r="B119" s="11"/>
      <c r="C119" s="12"/>
      <c r="D119" s="13" t="s">
        <v>213</v>
      </c>
      <c r="E119" s="14">
        <v>10031</v>
      </c>
      <c r="F119" s="15">
        <v>10031</v>
      </c>
      <c r="G119" s="15"/>
      <c r="H119" s="15">
        <v>10031</v>
      </c>
      <c r="I119" s="15"/>
      <c r="J119" s="14"/>
      <c r="K119" s="15"/>
      <c r="L119" s="15"/>
      <c r="M119" s="15"/>
      <c r="N119" s="15"/>
      <c r="O119" s="15"/>
      <c r="P119" s="14">
        <f t="shared" si="1"/>
        <v>10031</v>
      </c>
    </row>
    <row r="120" spans="1:17" x14ac:dyDescent="0.3">
      <c r="A120" s="11" t="s">
        <v>186</v>
      </c>
      <c r="B120" s="11" t="s">
        <v>187</v>
      </c>
      <c r="C120" s="12" t="s">
        <v>25</v>
      </c>
      <c r="D120" s="13" t="s">
        <v>188</v>
      </c>
      <c r="E120" s="14">
        <v>200000</v>
      </c>
      <c r="F120" s="15">
        <v>0</v>
      </c>
      <c r="G120" s="15">
        <v>0</v>
      </c>
      <c r="H120" s="15">
        <v>0</v>
      </c>
      <c r="I120" s="15">
        <v>0</v>
      </c>
      <c r="J120" s="14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4">
        <f t="shared" si="1"/>
        <v>200000</v>
      </c>
    </row>
    <row r="121" spans="1:17" x14ac:dyDescent="0.3">
      <c r="A121" s="11" t="s">
        <v>189</v>
      </c>
      <c r="B121" s="11" t="s">
        <v>190</v>
      </c>
      <c r="C121" s="12" t="s">
        <v>26</v>
      </c>
      <c r="D121" s="13" t="s">
        <v>191</v>
      </c>
      <c r="E121" s="14">
        <v>42098</v>
      </c>
      <c r="F121" s="15">
        <v>42098</v>
      </c>
      <c r="G121" s="15">
        <v>0</v>
      </c>
      <c r="H121" s="15">
        <v>0</v>
      </c>
      <c r="I121" s="15">
        <v>0</v>
      </c>
      <c r="J121" s="14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4">
        <f t="shared" si="1"/>
        <v>42098</v>
      </c>
    </row>
    <row r="122" spans="1:17" x14ac:dyDescent="0.3">
      <c r="A122" s="16" t="s">
        <v>192</v>
      </c>
      <c r="B122" s="17" t="s">
        <v>192</v>
      </c>
      <c r="C122" s="18" t="s">
        <v>192</v>
      </c>
      <c r="D122" s="19" t="s">
        <v>193</v>
      </c>
      <c r="E122" s="9">
        <v>186680739</v>
      </c>
      <c r="F122" s="9">
        <v>186480739</v>
      </c>
      <c r="G122" s="9">
        <v>128206045</v>
      </c>
      <c r="H122" s="9">
        <v>19972825</v>
      </c>
      <c r="I122" s="9">
        <v>0</v>
      </c>
      <c r="J122" s="9">
        <v>4731305</v>
      </c>
      <c r="K122" s="9">
        <v>505005</v>
      </c>
      <c r="L122" s="9">
        <v>4226300</v>
      </c>
      <c r="M122" s="9">
        <v>374754</v>
      </c>
      <c r="N122" s="9">
        <v>57475</v>
      </c>
      <c r="O122" s="9">
        <v>505005</v>
      </c>
      <c r="P122" s="9">
        <f t="shared" si="1"/>
        <v>191412044</v>
      </c>
    </row>
    <row r="125" spans="1:17" ht="15.6" customHeight="1" x14ac:dyDescent="0.3">
      <c r="B125" s="25" t="s">
        <v>200</v>
      </c>
      <c r="C125" s="25"/>
      <c r="D125" s="25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 t="s">
        <v>201</v>
      </c>
      <c r="P125" s="22"/>
      <c r="Q125" s="22"/>
    </row>
    <row r="126" spans="1:17" ht="15.6" x14ac:dyDescent="0.3">
      <c r="B126" s="22"/>
      <c r="C126" s="23"/>
      <c r="D126" s="22"/>
      <c r="E126" s="22"/>
      <c r="F126" s="22"/>
      <c r="G126" s="22"/>
      <c r="H126" s="22"/>
      <c r="I126" s="22"/>
      <c r="J126" s="23"/>
      <c r="K126" s="22"/>
      <c r="L126" s="22"/>
      <c r="M126" s="22"/>
      <c r="N126" s="22"/>
      <c r="O126" s="22"/>
      <c r="P126" s="22"/>
      <c r="Q126" s="22"/>
    </row>
    <row r="127" spans="1:17" ht="15.6" x14ac:dyDescent="0.3">
      <c r="B127" s="22" t="s">
        <v>202</v>
      </c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</row>
    <row r="128" spans="1:17" ht="15.6" x14ac:dyDescent="0.3">
      <c r="B128" s="22" t="s">
        <v>203</v>
      </c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 t="s">
        <v>204</v>
      </c>
      <c r="P128" s="22"/>
      <c r="Q128" s="22"/>
    </row>
    <row r="129" spans="2:17" ht="15.6" x14ac:dyDescent="0.3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</row>
    <row r="130" spans="2:17" ht="15.6" x14ac:dyDescent="0.3">
      <c r="B130" s="22" t="s">
        <v>205</v>
      </c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</row>
    <row r="131" spans="2:17" ht="15.6" x14ac:dyDescent="0.3">
      <c r="B131" s="22" t="s">
        <v>206</v>
      </c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</row>
    <row r="132" spans="2:17" ht="15.6" x14ac:dyDescent="0.3">
      <c r="B132" s="22" t="s">
        <v>203</v>
      </c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 t="s">
        <v>207</v>
      </c>
      <c r="P132" s="22"/>
      <c r="Q132" s="22"/>
    </row>
  </sheetData>
  <mergeCells count="23">
    <mergeCell ref="J11:O11"/>
    <mergeCell ref="J12:J14"/>
    <mergeCell ref="K12:K14"/>
    <mergeCell ref="L12:L14"/>
    <mergeCell ref="M12:N12"/>
    <mergeCell ref="M13:M14"/>
    <mergeCell ref="N13:N14"/>
    <mergeCell ref="B125:D125"/>
    <mergeCell ref="A7:P7"/>
    <mergeCell ref="A8:P8"/>
    <mergeCell ref="A11:A14"/>
    <mergeCell ref="B11:B14"/>
    <mergeCell ref="C11:C14"/>
    <mergeCell ref="D11:D14"/>
    <mergeCell ref="E11:I11"/>
    <mergeCell ref="E12:E14"/>
    <mergeCell ref="F12:F14"/>
    <mergeCell ref="G12:H12"/>
    <mergeCell ref="O12:O14"/>
    <mergeCell ref="P11:P14"/>
    <mergeCell ref="G13:G14"/>
    <mergeCell ref="H13:H14"/>
    <mergeCell ref="I12:I14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FinVidNM</dc:creator>
  <cp:lastModifiedBy>FinVidNM</cp:lastModifiedBy>
  <cp:lastPrinted>2021-12-24T14:43:13Z</cp:lastPrinted>
  <dcterms:created xsi:type="dcterms:W3CDTF">2021-12-23T10:49:35Z</dcterms:created>
  <dcterms:modified xsi:type="dcterms:W3CDTF">2021-12-24T14:45:27Z</dcterms:modified>
</cp:coreProperties>
</file>