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old\РОБОЧИЙ СТОЛ\БЮДЖЕТ 2024 ПРОЕКТ\СЕСІЯ до БЮДЖЕТУ 2024\Рішення БЮДЖЕТ 2024\"/>
    </mc:Choice>
  </mc:AlternateContent>
  <bookViews>
    <workbookView xWindow="0" yWindow="0" windowWidth="17970" windowHeight="82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5" i="1" l="1"/>
  <c r="P64" i="1"/>
  <c r="E65" i="1"/>
  <c r="E64" i="1"/>
  <c r="P61" i="1"/>
  <c r="E61" i="1"/>
  <c r="P53" i="1"/>
  <c r="E53" i="1"/>
  <c r="E52" i="1"/>
  <c r="P52" i="1" s="1"/>
  <c r="P28" i="1"/>
  <c r="E28" i="1"/>
  <c r="E27" i="1"/>
  <c r="P27" i="1" s="1"/>
  <c r="P24" i="1"/>
  <c r="E24" i="1"/>
  <c r="E23" i="1"/>
  <c r="P23" i="1" s="1"/>
  <c r="P86" i="1" l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2" i="1"/>
  <c r="P59" i="1"/>
  <c r="P58" i="1"/>
  <c r="P57" i="1"/>
  <c r="P56" i="1"/>
  <c r="P55" i="1"/>
  <c r="P54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5" i="1"/>
  <c r="P21" i="1"/>
  <c r="P20" i="1"/>
  <c r="P19" i="1"/>
  <c r="P18" i="1"/>
  <c r="P17" i="1"/>
</calcChain>
</file>

<file path=xl/sharedStrings.xml><?xml version="1.0" encoding="utf-8"?>
<sst xmlns="http://schemas.openxmlformats.org/spreadsheetml/2006/main" count="253" uniqueCount="206">
  <si>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</si>
  <si>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</si>
  <si>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</si>
  <si>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</si>
  <si>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</si>
  <si>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</si>
  <si>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</si>
  <si>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</si>
  <si>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</si>
  <si>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</si>
  <si>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</si>
  <si>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</si>
  <si>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</si>
  <si>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</si>
  <si>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</si>
  <si>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</si>
  <si>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</si>
  <si>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</si>
  <si>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0210000</t>
  </si>
  <si>
    <t>Виконавчий комітет Покровської селищної ради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</si>
  <si>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</si>
  <si>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</si>
  <si>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</si>
  <si>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</si>
  <si>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</si>
  <si>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</si>
  <si>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</si>
  <si>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</si>
  <si>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0212010</t>
  </si>
  <si>
    <t>0731</t>
  </si>
  <si>
    <t>2010</t>
  </si>
  <si>
    <t>Багатопрофільна стаціонарна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</si>
  <si>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</si>
  <si>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</si>
  <si>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</si>
  <si>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</si>
  <si>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0213210</t>
  </si>
  <si>
    <t>1050</t>
  </si>
  <si>
    <t>3210</t>
  </si>
  <si>
    <t>Організація та проведення громадських робіт</t>
  </si>
  <si>
    <t>0216030</t>
  </si>
  <si>
    <t>0620</t>
  </si>
  <si>
    <t>6030</t>
  </si>
  <si>
    <t>Організація благоустрою населених пунктів</t>
  </si>
  <si>
    <t>0217130</t>
  </si>
  <si>
    <t>0421</t>
  </si>
  <si>
    <t>7130</t>
  </si>
  <si>
    <t>Здійснення заходів із землеустрою</t>
  </si>
  <si>
    <t>0217350</t>
  </si>
  <si>
    <t>0443</t>
  </si>
  <si>
    <t>7350</t>
  </si>
  <si>
    <t>Розроблення схем планування та забудови територій (містобудівної документації)</t>
  </si>
  <si>
    <t>0217520</t>
  </si>
  <si>
    <t>0460</t>
  </si>
  <si>
    <t>7520</t>
  </si>
  <si>
    <t>Реалізація Національної програми інформатизації</t>
  </si>
  <si>
    <t>0217680</t>
  </si>
  <si>
    <t>0490</t>
  </si>
  <si>
    <t>7680</t>
  </si>
  <si>
    <t>Членські внески до асоціацій органів місцевого самоврядування</t>
  </si>
  <si>
    <t>0217693</t>
  </si>
  <si>
    <t>7693</t>
  </si>
  <si>
    <t>Інші заходи, пов`язані з економічною діяльністю</t>
  </si>
  <si>
    <t>0218340</t>
  </si>
  <si>
    <t>0540</t>
  </si>
  <si>
    <t>8340</t>
  </si>
  <si>
    <t>Природоохоронні заходи за рахунок цільових фондів</t>
  </si>
  <si>
    <t>0600000</t>
  </si>
  <si>
    <t>Відділ освіти, молоді та спорту виконавчого комітету Покровської селищної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</si>
  <si>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</si>
  <si>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</si>
  <si>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</si>
  <si>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</si>
  <si>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</si>
  <si>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</si>
  <si>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</si>
  <si>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</si>
  <si>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</si>
  <si>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</si>
  <si>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</si>
  <si>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</si>
  <si>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</si>
  <si>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</si>
  <si>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</si>
  <si>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</si>
  <si>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</si>
  <si>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</si>
  <si>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</si>
  <si>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</si>
  <si>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</si>
  <si>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</si>
  <si>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</si>
  <si>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</si>
  <si>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</si>
  <si>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</si>
  <si>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</si>
  <si>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</si>
  <si>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</si>
  <si>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</si>
  <si>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</si>
  <si>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</si>
  <si>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0613122</t>
  </si>
  <si>
    <t>1040</t>
  </si>
  <si>
    <t>3122</t>
  </si>
  <si>
    <t>Заходи державної політики із забезпечення рівних прав та можливостей жінок та чоловіків</t>
  </si>
  <si>
    <t>0613133</t>
  </si>
  <si>
    <t>3133</t>
  </si>
  <si>
    <t>Інші заходи та заклади молодіжної політики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</si>
  <si>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</si>
  <si>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</si>
  <si>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</si>
  <si>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</si>
  <si>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</si>
  <si>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</si>
  <si>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</si>
  <si>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0800000</t>
  </si>
  <si>
    <t>Відділ соціального захисту населення виконавчого комітету Покровської селищної ради</t>
  </si>
  <si>
    <t>0810000</t>
  </si>
  <si>
    <t>0810160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</si>
  <si>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</si>
  <si>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</si>
  <si>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</si>
  <si>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</si>
  <si>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</si>
  <si>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</si>
  <si>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</si>
  <si>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</si>
  <si>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</si>
  <si>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</si>
  <si>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</si>
  <si>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</si>
  <si>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</si>
  <si>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</si>
  <si>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</si>
  <si>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</si>
  <si>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0813191</t>
  </si>
  <si>
    <t>1030</t>
  </si>
  <si>
    <t>3191</t>
  </si>
  <si>
    <t>Інші видатки на соціальний захист ветеранів війни та праці</t>
  </si>
  <si>
    <t>0813242</t>
  </si>
  <si>
    <t>1090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</si>
  <si>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</si>
  <si>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</si>
  <si>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</si>
  <si>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виконавчого комітету Покровської селищної ради</t>
  </si>
  <si>
    <t>0910000</t>
  </si>
  <si>
    <t>0910160</t>
  </si>
  <si>
    <t>1000000</t>
  </si>
  <si>
    <t>Відділ культури, туризму, національностей і релігій виконавчого комітету Покровської селищної ради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</si>
  <si>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</si>
  <si>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</si>
  <si>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</si>
  <si>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</si>
  <si>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</si>
  <si>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</si>
  <si>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</si>
  <si>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</si>
  <si>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</si>
  <si>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</si>
  <si>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</si>
  <si>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</si>
  <si>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</si>
  <si>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</si>
  <si>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</si>
  <si>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</si>
  <si>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</si>
  <si>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</si>
  <si>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</si>
  <si>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</si>
  <si>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</si>
  <si>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</si>
  <si>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</si>
  <si>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3700000</t>
  </si>
  <si>
    <t>3710000</t>
  </si>
  <si>
    <t>3710160</t>
  </si>
  <si>
    <t>3718710</t>
  </si>
  <si>
    <t>8710</t>
  </si>
  <si>
    <t>Резервний фонд місцевого бюджету</t>
  </si>
  <si>
    <t>X</t>
  </si>
  <si>
    <t>УСЬОГО</t>
  </si>
  <si>
    <t>0452300000</t>
  </si>
  <si>
    <t>(код бюджету)</t>
  </si>
  <si>
    <t>до рішення селищної ради</t>
  </si>
  <si>
    <t xml:space="preserve">"Про  бюджет Покровської селищної  </t>
  </si>
  <si>
    <t>територіальної громади на 2024 рік"</t>
  </si>
  <si>
    <t>видатків  бюджету Покровської селищної територіальної громади на 2024 рік</t>
  </si>
  <si>
    <t xml:space="preserve">за рахунок інших субвенцій з бюджету  Великомихайлівської сільської територіальної громади на  утримання комунального некомерційного підприємства "Покровська лікарня" Покровської селищної ради Дніпропетровської області" </t>
  </si>
  <si>
    <t xml:space="preserve">за рахунок інших субвенцій з бюджету  Маломихайлівської сільської територіальної громади на  утримання комунального некомерційного підприємства "Покровська лікарня" Покровської селищної ради Дніпропетровської області" </t>
  </si>
  <si>
    <t>в тому числі:</t>
  </si>
  <si>
    <t>за рахунок інших субвенцій  з бюджету Великомихайлівської сільської територіальної громади на  утримання комунального некомерційного підприємства "Покровський центр первинної медико-санітарної допомоги" Покровської селищної ради Дніпропетровської області"</t>
  </si>
  <si>
    <t>за рахунок інших субвенцій  з бюджету Маломихайлівської сільської територіальної громади на  утримання комунального некомерційного підприємства "Покровський центр первинної медико-санітарної допомоги" Покровської селищної ради Дніпропетровської області"</t>
  </si>
  <si>
    <t>за рахунок інших субвенцій з бюджету Великомихайлівської сільської територіальної громади на  утримання комунального закладу  "Дитячо-юнацька спортивна школа" Покровської селищної ради Дніпропетровської області"</t>
  </si>
  <si>
    <t>за рахунок інших субвенцій з бюджету Маломихайлівської сільської територіальної громади на  утримання комунального закладу  "Дитячо-юнацька спортивна школа" Покровської селищної ради Дніпропетровської області"</t>
  </si>
  <si>
    <t>Фінансовий відділ виконавчого комітету Покровської селищної ради</t>
  </si>
  <si>
    <t>Секретар селищної ради</t>
  </si>
  <si>
    <t>Тетяна  ЄРМАК</t>
  </si>
  <si>
    <t xml:space="preserve">Начальник фінансового відділу </t>
  </si>
  <si>
    <t>виконавчого комітету Покровської селищної ради</t>
  </si>
  <si>
    <t>Ірина  ПЕТРИК</t>
  </si>
  <si>
    <t>Додаток підготувала:</t>
  </si>
  <si>
    <t>Провідний спеціаліст фінансового відділу</t>
  </si>
  <si>
    <t>Наталія  САЧКО</t>
  </si>
  <si>
    <t>за рахунок субвенції з обласного бюджету місцевим бюджетам на пільгове медичне обслуговування осіб, які постраждали внаслідок Чорнобильської катастрофи</t>
  </si>
  <si>
    <t xml:space="preserve">за рахунок інших субвенцій  з бюджету Великомихайлівської сільської територіальної громади на утримання Покровського територіального центру соціального обслуговування (надання соціальних послуг)  </t>
  </si>
  <si>
    <t xml:space="preserve">за рахунок інших субвенцій  з бюджету Маломихайлівської сільської територіальної громади на утримання Покровського територіального центру соціального обслуговування (надання соціальних послуг)  </t>
  </si>
  <si>
    <t>від 21.12.2023 № Р - 3746 - 53/VІІІ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</si>
</sst>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4" fontId="0" fillId="0" borderId="2" xfId="0" quotePrefix="1" applyNumberFormat="1" applyFill="1" applyBorder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horizontal="left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tabSelected="1" workbookViewId="0">
      <selection activeCell="H5" sqref="H5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182</v>
      </c>
    </row>
    <row r="3" spans="1:16" x14ac:dyDescent="0.2">
      <c r="M3" t="s">
        <v>205</v>
      </c>
    </row>
    <row r="4" spans="1:16" x14ac:dyDescent="0.2">
      <c r="M4" t="s">
        <v>183</v>
      </c>
    </row>
    <row r="5" spans="1:16" x14ac:dyDescent="0.2">
      <c r="M5" t="s">
        <v>184</v>
      </c>
    </row>
    <row r="8" spans="1:16" ht="15.75" x14ac:dyDescent="0.25">
      <c r="A8" s="27" t="s">
        <v>1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ht="15.75" x14ac:dyDescent="0.25">
      <c r="A9" s="27" t="s">
        <v>185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x14ac:dyDescent="0.2">
      <c r="A10" s="21" t="s">
        <v>180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2">
      <c r="A11" s="20" t="s">
        <v>181</v>
      </c>
      <c r="P11" s="1" t="s">
        <v>2</v>
      </c>
    </row>
    <row r="12" spans="1:16" x14ac:dyDescent="0.2">
      <c r="A12" s="29" t="s">
        <v>3</v>
      </c>
      <c r="B12" s="29" t="s">
        <v>4</v>
      </c>
      <c r="C12" s="29" t="s">
        <v>5</v>
      </c>
      <c r="D12" s="26" t="s">
        <v>6</v>
      </c>
      <c r="E12" s="26" t="s">
        <v>7</v>
      </c>
      <c r="F12" s="26"/>
      <c r="G12" s="26"/>
      <c r="H12" s="26"/>
      <c r="I12" s="26"/>
      <c r="J12" s="26" t="s">
        <v>14</v>
      </c>
      <c r="K12" s="26"/>
      <c r="L12" s="26"/>
      <c r="M12" s="26"/>
      <c r="N12" s="26"/>
      <c r="O12" s="26"/>
      <c r="P12" s="25" t="s">
        <v>16</v>
      </c>
    </row>
    <row r="13" spans="1:16" x14ac:dyDescent="0.2">
      <c r="A13" s="26"/>
      <c r="B13" s="26"/>
      <c r="C13" s="26"/>
      <c r="D13" s="26"/>
      <c r="E13" s="25" t="s">
        <v>8</v>
      </c>
      <c r="F13" s="26" t="s">
        <v>9</v>
      </c>
      <c r="G13" s="26" t="s">
        <v>10</v>
      </c>
      <c r="H13" s="26"/>
      <c r="I13" s="26" t="s">
        <v>13</v>
      </c>
      <c r="J13" s="25" t="s">
        <v>8</v>
      </c>
      <c r="K13" s="26" t="s">
        <v>15</v>
      </c>
      <c r="L13" s="26" t="s">
        <v>9</v>
      </c>
      <c r="M13" s="26" t="s">
        <v>10</v>
      </c>
      <c r="N13" s="26"/>
      <c r="O13" s="26" t="s">
        <v>13</v>
      </c>
      <c r="P13" s="26"/>
    </row>
    <row r="14" spans="1:16" x14ac:dyDescent="0.2">
      <c r="A14" s="26"/>
      <c r="B14" s="26"/>
      <c r="C14" s="26"/>
      <c r="D14" s="26"/>
      <c r="E14" s="26"/>
      <c r="F14" s="26"/>
      <c r="G14" s="26" t="s">
        <v>11</v>
      </c>
      <c r="H14" s="26" t="s">
        <v>12</v>
      </c>
      <c r="I14" s="26"/>
      <c r="J14" s="26"/>
      <c r="K14" s="26"/>
      <c r="L14" s="26"/>
      <c r="M14" s="26" t="s">
        <v>11</v>
      </c>
      <c r="N14" s="26" t="s">
        <v>12</v>
      </c>
      <c r="O14" s="26"/>
      <c r="P14" s="26"/>
    </row>
    <row r="15" spans="1:16" ht="44.25" customHeight="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 x14ac:dyDescent="0.2">
      <c r="A16" s="3">
        <v>1</v>
      </c>
      <c r="B16" s="3">
        <v>2</v>
      </c>
      <c r="C16" s="3">
        <v>3</v>
      </c>
      <c r="D16" s="3">
        <v>4</v>
      </c>
      <c r="E16" s="4">
        <v>5</v>
      </c>
      <c r="F16" s="3">
        <v>6</v>
      </c>
      <c r="G16" s="3">
        <v>7</v>
      </c>
      <c r="H16" s="3">
        <v>8</v>
      </c>
      <c r="I16" s="3">
        <v>9</v>
      </c>
      <c r="J16" s="4">
        <v>10</v>
      </c>
      <c r="K16" s="3">
        <v>11</v>
      </c>
      <c r="L16" s="3">
        <v>12</v>
      </c>
      <c r="M16" s="3">
        <v>13</v>
      </c>
      <c r="N16" s="3">
        <v>14</v>
      </c>
      <c r="O16" s="3">
        <v>15</v>
      </c>
      <c r="P16" s="4">
        <v>16</v>
      </c>
    </row>
    <row r="17" spans="1:16" x14ac:dyDescent="0.2">
      <c r="A17" s="5" t="s">
        <v>17</v>
      </c>
      <c r="B17" s="6"/>
      <c r="C17" s="7"/>
      <c r="D17" s="8" t="s">
        <v>19</v>
      </c>
      <c r="E17" s="9">
        <v>32398952</v>
      </c>
      <c r="F17" s="10">
        <v>32398952</v>
      </c>
      <c r="G17" s="10">
        <v>15876884</v>
      </c>
      <c r="H17" s="10">
        <v>2686587</v>
      </c>
      <c r="I17" s="10">
        <v>0</v>
      </c>
      <c r="J17" s="9">
        <v>2610620</v>
      </c>
      <c r="K17" s="10">
        <v>2500000</v>
      </c>
      <c r="L17" s="10">
        <v>110620</v>
      </c>
      <c r="M17" s="10">
        <v>0</v>
      </c>
      <c r="N17" s="10">
        <v>0</v>
      </c>
      <c r="O17" s="10">
        <v>2500000</v>
      </c>
      <c r="P17" s="9">
        <f t="shared" ref="P17:P57" si="0">E17+J17</f>
        <v>35009572</v>
      </c>
    </row>
    <row r="18" spans="1:16" x14ac:dyDescent="0.2">
      <c r="A18" s="5" t="s">
        <v>18</v>
      </c>
      <c r="B18" s="6"/>
      <c r="C18" s="7"/>
      <c r="D18" s="8" t="s">
        <v>19</v>
      </c>
      <c r="E18" s="9">
        <v>32398952</v>
      </c>
      <c r="F18" s="10">
        <v>32398952</v>
      </c>
      <c r="G18" s="10">
        <v>15876884</v>
      </c>
      <c r="H18" s="10">
        <v>2686587</v>
      </c>
      <c r="I18" s="10">
        <v>0</v>
      </c>
      <c r="J18" s="9">
        <v>2610620</v>
      </c>
      <c r="K18" s="10">
        <v>2500000</v>
      </c>
      <c r="L18" s="10">
        <v>110620</v>
      </c>
      <c r="M18" s="10">
        <v>0</v>
      </c>
      <c r="N18" s="10">
        <v>0</v>
      </c>
      <c r="O18" s="10">
        <v>2500000</v>
      </c>
      <c r="P18" s="9">
        <f t="shared" si="0"/>
        <v>35009572</v>
      </c>
    </row>
    <row r="19" spans="1:16" ht="63.75" x14ac:dyDescent="0.2">
      <c r="A19" s="11" t="s">
        <v>20</v>
      </c>
      <c r="B19" s="11" t="s">
        <v>22</v>
      </c>
      <c r="C19" s="12" t="s">
        <v>21</v>
      </c>
      <c r="D19" s="13" t="s">
        <v>23</v>
      </c>
      <c r="E19" s="14">
        <v>20151813</v>
      </c>
      <c r="F19" s="15">
        <v>20151813</v>
      </c>
      <c r="G19" s="15">
        <v>15031688</v>
      </c>
      <c r="H19" s="15">
        <v>1359853</v>
      </c>
      <c r="I19" s="15">
        <v>0</v>
      </c>
      <c r="J19" s="14">
        <v>21620</v>
      </c>
      <c r="K19" s="15">
        <v>0</v>
      </c>
      <c r="L19" s="15">
        <v>21620</v>
      </c>
      <c r="M19" s="15">
        <v>0</v>
      </c>
      <c r="N19" s="15">
        <v>0</v>
      </c>
      <c r="O19" s="15">
        <v>0</v>
      </c>
      <c r="P19" s="14">
        <f t="shared" si="0"/>
        <v>20173433</v>
      </c>
    </row>
    <row r="20" spans="1:16" x14ac:dyDescent="0.2">
      <c r="A20" s="11" t="s">
        <v>24</v>
      </c>
      <c r="B20" s="11" t="s">
        <v>26</v>
      </c>
      <c r="C20" s="12" t="s">
        <v>25</v>
      </c>
      <c r="D20" s="13" t="s">
        <v>27</v>
      </c>
      <c r="E20" s="14">
        <v>64600</v>
      </c>
      <c r="F20" s="15">
        <v>64600</v>
      </c>
      <c r="G20" s="15">
        <v>0</v>
      </c>
      <c r="H20" s="15">
        <v>0</v>
      </c>
      <c r="I20" s="15">
        <v>0</v>
      </c>
      <c r="J20" s="14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>
        <f t="shared" si="0"/>
        <v>64600</v>
      </c>
    </row>
    <row r="21" spans="1:16" ht="25.5" x14ac:dyDescent="0.2">
      <c r="A21" s="11" t="s">
        <v>28</v>
      </c>
      <c r="B21" s="11" t="s">
        <v>30</v>
      </c>
      <c r="C21" s="12" t="s">
        <v>29</v>
      </c>
      <c r="D21" s="13" t="s">
        <v>31</v>
      </c>
      <c r="E21" s="14">
        <v>4374720</v>
      </c>
      <c r="F21" s="15">
        <v>4374720</v>
      </c>
      <c r="G21" s="15">
        <v>0</v>
      </c>
      <c r="H21" s="15">
        <v>0</v>
      </c>
      <c r="I21" s="15">
        <v>0</v>
      </c>
      <c r="J21" s="14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4">
        <f t="shared" si="0"/>
        <v>4374720</v>
      </c>
    </row>
    <row r="22" spans="1:16" x14ac:dyDescent="0.2">
      <c r="A22" s="11"/>
      <c r="B22" s="11"/>
      <c r="C22" s="12"/>
      <c r="D22" s="13" t="s">
        <v>188</v>
      </c>
      <c r="E22" s="14"/>
      <c r="F22" s="15"/>
      <c r="G22" s="15"/>
      <c r="H22" s="15"/>
      <c r="I22" s="15"/>
      <c r="J22" s="14"/>
      <c r="K22" s="15"/>
      <c r="L22" s="15"/>
      <c r="M22" s="15"/>
      <c r="N22" s="15"/>
      <c r="O22" s="15"/>
      <c r="P22" s="14"/>
    </row>
    <row r="23" spans="1:16" ht="76.5" x14ac:dyDescent="0.2">
      <c r="A23" s="11"/>
      <c r="B23" s="11"/>
      <c r="C23" s="12"/>
      <c r="D23" s="22" t="s">
        <v>186</v>
      </c>
      <c r="E23" s="14">
        <f>F23</f>
        <v>610842</v>
      </c>
      <c r="F23" s="15">
        <v>610842</v>
      </c>
      <c r="G23" s="15">
        <v>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>E23</f>
        <v>610842</v>
      </c>
    </row>
    <row r="24" spans="1:16" ht="76.5" x14ac:dyDescent="0.2">
      <c r="A24" s="11"/>
      <c r="B24" s="11"/>
      <c r="C24" s="12"/>
      <c r="D24" s="22" t="s">
        <v>187</v>
      </c>
      <c r="E24" s="14">
        <f>F24</f>
        <v>1183279</v>
      </c>
      <c r="F24" s="15">
        <v>1183279</v>
      </c>
      <c r="G24" s="15">
        <v>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>E24</f>
        <v>1183279</v>
      </c>
    </row>
    <row r="25" spans="1:16" ht="38.25" x14ac:dyDescent="0.2">
      <c r="A25" s="11" t="s">
        <v>32</v>
      </c>
      <c r="B25" s="11" t="s">
        <v>34</v>
      </c>
      <c r="C25" s="12" t="s">
        <v>33</v>
      </c>
      <c r="D25" s="13" t="s">
        <v>35</v>
      </c>
      <c r="E25" s="14">
        <v>4100780</v>
      </c>
      <c r="F25" s="15">
        <v>4100780</v>
      </c>
      <c r="G25" s="15">
        <v>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4100780</v>
      </c>
    </row>
    <row r="26" spans="1:16" x14ac:dyDescent="0.2">
      <c r="A26" s="11"/>
      <c r="B26" s="11"/>
      <c r="C26" s="12"/>
      <c r="D26" s="13" t="s">
        <v>188</v>
      </c>
      <c r="E26" s="14"/>
      <c r="F26" s="15"/>
      <c r="G26" s="15"/>
      <c r="H26" s="15"/>
      <c r="I26" s="15"/>
      <c r="J26" s="14"/>
      <c r="K26" s="15"/>
      <c r="L26" s="15"/>
      <c r="M26" s="15"/>
      <c r="N26" s="15"/>
      <c r="O26" s="15"/>
      <c r="P26" s="14"/>
    </row>
    <row r="27" spans="1:16" ht="89.25" x14ac:dyDescent="0.2">
      <c r="A27" s="11"/>
      <c r="B27" s="11"/>
      <c r="C27" s="12"/>
      <c r="D27" s="22" t="s">
        <v>189</v>
      </c>
      <c r="E27" s="14">
        <f>F27</f>
        <v>704545</v>
      </c>
      <c r="F27" s="15">
        <v>704545</v>
      </c>
      <c r="G27" s="15">
        <v>0</v>
      </c>
      <c r="H27" s="15">
        <v>0</v>
      </c>
      <c r="I27" s="15">
        <v>0</v>
      </c>
      <c r="J27" s="14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4">
        <f>E27</f>
        <v>704545</v>
      </c>
    </row>
    <row r="28" spans="1:16" ht="89.25" x14ac:dyDescent="0.2">
      <c r="A28" s="11"/>
      <c r="B28" s="11"/>
      <c r="C28" s="12"/>
      <c r="D28" s="22" t="s">
        <v>190</v>
      </c>
      <c r="E28" s="14">
        <f>F28</f>
        <v>1630877</v>
      </c>
      <c r="F28" s="15">
        <v>1630877</v>
      </c>
      <c r="G28" s="15">
        <v>0</v>
      </c>
      <c r="H28" s="15">
        <v>0</v>
      </c>
      <c r="I28" s="15">
        <v>0</v>
      </c>
      <c r="J28" s="14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4">
        <f>E28</f>
        <v>1630877</v>
      </c>
    </row>
    <row r="29" spans="1:16" x14ac:dyDescent="0.2">
      <c r="A29" s="11" t="s">
        <v>36</v>
      </c>
      <c r="B29" s="11" t="s">
        <v>38</v>
      </c>
      <c r="C29" s="12" t="s">
        <v>37</v>
      </c>
      <c r="D29" s="13" t="s">
        <v>39</v>
      </c>
      <c r="E29" s="14">
        <v>1031139</v>
      </c>
      <c r="F29" s="15">
        <v>1031139</v>
      </c>
      <c r="G29" s="15">
        <v>845196</v>
      </c>
      <c r="H29" s="15">
        <v>0</v>
      </c>
      <c r="I29" s="15">
        <v>0</v>
      </c>
      <c r="J29" s="14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4">
        <f t="shared" si="0"/>
        <v>1031139</v>
      </c>
    </row>
    <row r="30" spans="1:16" x14ac:dyDescent="0.2">
      <c r="A30" s="11" t="s">
        <v>40</v>
      </c>
      <c r="B30" s="11" t="s">
        <v>42</v>
      </c>
      <c r="C30" s="12" t="s">
        <v>41</v>
      </c>
      <c r="D30" s="13" t="s">
        <v>43</v>
      </c>
      <c r="E30" s="14">
        <v>2406844</v>
      </c>
      <c r="F30" s="15">
        <v>2406844</v>
      </c>
      <c r="G30" s="15">
        <v>0</v>
      </c>
      <c r="H30" s="15">
        <v>1326734</v>
      </c>
      <c r="I30" s="15">
        <v>0</v>
      </c>
      <c r="J30" s="14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4">
        <f t="shared" si="0"/>
        <v>2406844</v>
      </c>
    </row>
    <row r="31" spans="1:16" x14ac:dyDescent="0.2">
      <c r="A31" s="11" t="s">
        <v>44</v>
      </c>
      <c r="B31" s="11" t="s">
        <v>46</v>
      </c>
      <c r="C31" s="12" t="s">
        <v>45</v>
      </c>
      <c r="D31" s="13" t="s">
        <v>47</v>
      </c>
      <c r="E31" s="14">
        <v>10000</v>
      </c>
      <c r="F31" s="15">
        <v>10000</v>
      </c>
      <c r="G31" s="15">
        <v>0</v>
      </c>
      <c r="H31" s="15">
        <v>0</v>
      </c>
      <c r="I31" s="15">
        <v>0</v>
      </c>
      <c r="J31" s="14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4">
        <f t="shared" si="0"/>
        <v>10000</v>
      </c>
    </row>
    <row r="32" spans="1:16" ht="25.5" x14ac:dyDescent="0.2">
      <c r="A32" s="11" t="s">
        <v>48</v>
      </c>
      <c r="B32" s="11" t="s">
        <v>50</v>
      </c>
      <c r="C32" s="12" t="s">
        <v>49</v>
      </c>
      <c r="D32" s="13" t="s">
        <v>51</v>
      </c>
      <c r="E32" s="14">
        <v>0</v>
      </c>
      <c r="F32" s="15">
        <v>0</v>
      </c>
      <c r="G32" s="15">
        <v>0</v>
      </c>
      <c r="H32" s="15">
        <v>0</v>
      </c>
      <c r="I32" s="15">
        <v>0</v>
      </c>
      <c r="J32" s="14">
        <v>2500000</v>
      </c>
      <c r="K32" s="15">
        <v>2500000</v>
      </c>
      <c r="L32" s="15">
        <v>0</v>
      </c>
      <c r="M32" s="15">
        <v>0</v>
      </c>
      <c r="N32" s="15">
        <v>0</v>
      </c>
      <c r="O32" s="15">
        <v>2500000</v>
      </c>
      <c r="P32" s="14">
        <f t="shared" si="0"/>
        <v>2500000</v>
      </c>
    </row>
    <row r="33" spans="1:16" ht="25.5" x14ac:dyDescent="0.2">
      <c r="A33" s="11" t="s">
        <v>52</v>
      </c>
      <c r="B33" s="11" t="s">
        <v>54</v>
      </c>
      <c r="C33" s="12" t="s">
        <v>53</v>
      </c>
      <c r="D33" s="13" t="s">
        <v>55</v>
      </c>
      <c r="E33" s="14">
        <v>132756</v>
      </c>
      <c r="F33" s="15">
        <v>132756</v>
      </c>
      <c r="G33" s="15">
        <v>0</v>
      </c>
      <c r="H33" s="15">
        <v>0</v>
      </c>
      <c r="I33" s="15">
        <v>0</v>
      </c>
      <c r="J33" s="14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4">
        <f t="shared" si="0"/>
        <v>132756</v>
      </c>
    </row>
    <row r="34" spans="1:16" ht="25.5" x14ac:dyDescent="0.2">
      <c r="A34" s="11" t="s">
        <v>56</v>
      </c>
      <c r="B34" s="11" t="s">
        <v>58</v>
      </c>
      <c r="C34" s="12" t="s">
        <v>57</v>
      </c>
      <c r="D34" s="13" t="s">
        <v>59</v>
      </c>
      <c r="E34" s="14">
        <v>26300</v>
      </c>
      <c r="F34" s="15">
        <v>26300</v>
      </c>
      <c r="G34" s="15">
        <v>0</v>
      </c>
      <c r="H34" s="15">
        <v>0</v>
      </c>
      <c r="I34" s="15">
        <v>0</v>
      </c>
      <c r="J34" s="14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4">
        <f t="shared" si="0"/>
        <v>26300</v>
      </c>
    </row>
    <row r="35" spans="1:16" ht="25.5" x14ac:dyDescent="0.2">
      <c r="A35" s="11" t="s">
        <v>60</v>
      </c>
      <c r="B35" s="11" t="s">
        <v>61</v>
      </c>
      <c r="C35" s="12" t="s">
        <v>57</v>
      </c>
      <c r="D35" s="13" t="s">
        <v>62</v>
      </c>
      <c r="E35" s="14">
        <v>100000</v>
      </c>
      <c r="F35" s="15">
        <v>100000</v>
      </c>
      <c r="G35" s="15">
        <v>0</v>
      </c>
      <c r="H35" s="15">
        <v>0</v>
      </c>
      <c r="I35" s="15">
        <v>0</v>
      </c>
      <c r="J35" s="14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4">
        <f t="shared" si="0"/>
        <v>100000</v>
      </c>
    </row>
    <row r="36" spans="1:16" ht="30.75" customHeight="1" x14ac:dyDescent="0.2">
      <c r="A36" s="11" t="s">
        <v>63</v>
      </c>
      <c r="B36" s="11" t="s">
        <v>65</v>
      </c>
      <c r="C36" s="12" t="s">
        <v>64</v>
      </c>
      <c r="D36" s="13" t="s">
        <v>66</v>
      </c>
      <c r="E36" s="14">
        <v>0</v>
      </c>
      <c r="F36" s="15">
        <v>0</v>
      </c>
      <c r="G36" s="15">
        <v>0</v>
      </c>
      <c r="H36" s="15">
        <v>0</v>
      </c>
      <c r="I36" s="15">
        <v>0</v>
      </c>
      <c r="J36" s="14">
        <v>89000</v>
      </c>
      <c r="K36" s="15">
        <v>0</v>
      </c>
      <c r="L36" s="15">
        <v>89000</v>
      </c>
      <c r="M36" s="15">
        <v>0</v>
      </c>
      <c r="N36" s="15">
        <v>0</v>
      </c>
      <c r="O36" s="15">
        <v>0</v>
      </c>
      <c r="P36" s="14">
        <f t="shared" si="0"/>
        <v>89000</v>
      </c>
    </row>
    <row r="37" spans="1:16" ht="30.75" customHeight="1" x14ac:dyDescent="0.2">
      <c r="A37" s="5" t="s">
        <v>67</v>
      </c>
      <c r="B37" s="6"/>
      <c r="C37" s="7"/>
      <c r="D37" s="8" t="s">
        <v>68</v>
      </c>
      <c r="E37" s="9">
        <v>133367282</v>
      </c>
      <c r="F37" s="10">
        <v>133367282</v>
      </c>
      <c r="G37" s="10">
        <v>97279581</v>
      </c>
      <c r="H37" s="10">
        <v>11991276</v>
      </c>
      <c r="I37" s="10">
        <v>0</v>
      </c>
      <c r="J37" s="9">
        <v>238439</v>
      </c>
      <c r="K37" s="10">
        <v>0</v>
      </c>
      <c r="L37" s="10">
        <v>238439</v>
      </c>
      <c r="M37" s="10">
        <v>0</v>
      </c>
      <c r="N37" s="10">
        <v>0</v>
      </c>
      <c r="O37" s="10">
        <v>0</v>
      </c>
      <c r="P37" s="9">
        <f t="shared" si="0"/>
        <v>133605721</v>
      </c>
    </row>
    <row r="38" spans="1:16" ht="28.5" customHeight="1" x14ac:dyDescent="0.2">
      <c r="A38" s="5" t="s">
        <v>69</v>
      </c>
      <c r="B38" s="6"/>
      <c r="C38" s="7"/>
      <c r="D38" s="8" t="s">
        <v>68</v>
      </c>
      <c r="E38" s="9">
        <v>133367282</v>
      </c>
      <c r="F38" s="10">
        <v>133367282</v>
      </c>
      <c r="G38" s="10">
        <v>97279581</v>
      </c>
      <c r="H38" s="10">
        <v>11991276</v>
      </c>
      <c r="I38" s="10">
        <v>0</v>
      </c>
      <c r="J38" s="9">
        <v>238439</v>
      </c>
      <c r="K38" s="10">
        <v>0</v>
      </c>
      <c r="L38" s="10">
        <v>238439</v>
      </c>
      <c r="M38" s="10">
        <v>0</v>
      </c>
      <c r="N38" s="10">
        <v>0</v>
      </c>
      <c r="O38" s="10">
        <v>0</v>
      </c>
      <c r="P38" s="9">
        <f t="shared" si="0"/>
        <v>133605721</v>
      </c>
    </row>
    <row r="39" spans="1:16" ht="45" customHeight="1" x14ac:dyDescent="0.2">
      <c r="A39" s="11" t="s">
        <v>70</v>
      </c>
      <c r="B39" s="11" t="s">
        <v>71</v>
      </c>
      <c r="C39" s="12" t="s">
        <v>21</v>
      </c>
      <c r="D39" s="13" t="s">
        <v>72</v>
      </c>
      <c r="E39" s="14">
        <v>910309</v>
      </c>
      <c r="F39" s="15">
        <v>910309</v>
      </c>
      <c r="G39" s="15">
        <v>669090</v>
      </c>
      <c r="H39" s="15">
        <v>63319</v>
      </c>
      <c r="I39" s="15">
        <v>0</v>
      </c>
      <c r="J39" s="14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4">
        <f t="shared" si="0"/>
        <v>910309</v>
      </c>
    </row>
    <row r="40" spans="1:16" ht="18" customHeight="1" x14ac:dyDescent="0.2">
      <c r="A40" s="11" t="s">
        <v>73</v>
      </c>
      <c r="B40" s="11" t="s">
        <v>75</v>
      </c>
      <c r="C40" s="12" t="s">
        <v>74</v>
      </c>
      <c r="D40" s="13" t="s">
        <v>76</v>
      </c>
      <c r="E40" s="14">
        <v>29887380</v>
      </c>
      <c r="F40" s="15">
        <v>29887380</v>
      </c>
      <c r="G40" s="15">
        <v>20687245</v>
      </c>
      <c r="H40" s="15">
        <v>3652309</v>
      </c>
      <c r="I40" s="15">
        <v>0</v>
      </c>
      <c r="J40" s="14">
        <v>100000</v>
      </c>
      <c r="K40" s="15">
        <v>0</v>
      </c>
      <c r="L40" s="15">
        <v>100000</v>
      </c>
      <c r="M40" s="15">
        <v>0</v>
      </c>
      <c r="N40" s="15">
        <v>0</v>
      </c>
      <c r="O40" s="15">
        <v>0</v>
      </c>
      <c r="P40" s="14">
        <f t="shared" si="0"/>
        <v>29987380</v>
      </c>
    </row>
    <row r="41" spans="1:16" ht="44.25" customHeight="1" x14ac:dyDescent="0.2">
      <c r="A41" s="11" t="s">
        <v>77</v>
      </c>
      <c r="B41" s="11" t="s">
        <v>79</v>
      </c>
      <c r="C41" s="12" t="s">
        <v>78</v>
      </c>
      <c r="D41" s="13" t="s">
        <v>80</v>
      </c>
      <c r="E41" s="14">
        <v>30594152</v>
      </c>
      <c r="F41" s="15">
        <v>30594152</v>
      </c>
      <c r="G41" s="15">
        <v>19254820</v>
      </c>
      <c r="H41" s="15">
        <v>5816025</v>
      </c>
      <c r="I41" s="15">
        <v>0</v>
      </c>
      <c r="J41" s="14">
        <v>100000</v>
      </c>
      <c r="K41" s="15">
        <v>0</v>
      </c>
      <c r="L41" s="15">
        <v>100000</v>
      </c>
      <c r="M41" s="15">
        <v>0</v>
      </c>
      <c r="N41" s="15">
        <v>0</v>
      </c>
      <c r="O41" s="15">
        <v>0</v>
      </c>
      <c r="P41" s="14">
        <f t="shared" si="0"/>
        <v>30694152</v>
      </c>
    </row>
    <row r="42" spans="1:16" ht="43.5" customHeight="1" x14ac:dyDescent="0.2">
      <c r="A42" s="11" t="s">
        <v>81</v>
      </c>
      <c r="B42" s="11" t="s">
        <v>82</v>
      </c>
      <c r="C42" s="12" t="s">
        <v>78</v>
      </c>
      <c r="D42" s="13" t="s">
        <v>83</v>
      </c>
      <c r="E42" s="14">
        <v>58218300</v>
      </c>
      <c r="F42" s="15">
        <v>58218300</v>
      </c>
      <c r="G42" s="15">
        <v>47719918</v>
      </c>
      <c r="H42" s="15">
        <v>0</v>
      </c>
      <c r="I42" s="15">
        <v>0</v>
      </c>
      <c r="J42" s="14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4">
        <f t="shared" si="0"/>
        <v>58218300</v>
      </c>
    </row>
    <row r="43" spans="1:16" ht="45" customHeight="1" x14ac:dyDescent="0.2">
      <c r="A43" s="11" t="s">
        <v>84</v>
      </c>
      <c r="B43" s="11" t="s">
        <v>86</v>
      </c>
      <c r="C43" s="12" t="s">
        <v>85</v>
      </c>
      <c r="D43" s="13" t="s">
        <v>87</v>
      </c>
      <c r="E43" s="14">
        <v>1966201</v>
      </c>
      <c r="F43" s="15">
        <v>1966201</v>
      </c>
      <c r="G43" s="15">
        <v>1554131</v>
      </c>
      <c r="H43" s="15">
        <v>35668</v>
      </c>
      <c r="I43" s="15">
        <v>0</v>
      </c>
      <c r="J43" s="14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4">
        <f t="shared" si="0"/>
        <v>1966201</v>
      </c>
    </row>
    <row r="44" spans="1:16" ht="27" customHeight="1" x14ac:dyDescent="0.2">
      <c r="A44" s="11" t="s">
        <v>88</v>
      </c>
      <c r="B44" s="11" t="s">
        <v>90</v>
      </c>
      <c r="C44" s="12" t="s">
        <v>89</v>
      </c>
      <c r="D44" s="13" t="s">
        <v>91</v>
      </c>
      <c r="E44" s="14">
        <v>2456804</v>
      </c>
      <c r="F44" s="15">
        <v>2456804</v>
      </c>
      <c r="G44" s="15">
        <v>1939756</v>
      </c>
      <c r="H44" s="15">
        <v>57602</v>
      </c>
      <c r="I44" s="15">
        <v>0</v>
      </c>
      <c r="J44" s="14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4">
        <f t="shared" si="0"/>
        <v>2456804</v>
      </c>
    </row>
    <row r="45" spans="1:16" ht="18" customHeight="1" x14ac:dyDescent="0.2">
      <c r="A45" s="11" t="s">
        <v>92</v>
      </c>
      <c r="B45" s="11" t="s">
        <v>93</v>
      </c>
      <c r="C45" s="12" t="s">
        <v>89</v>
      </c>
      <c r="D45" s="13" t="s">
        <v>94</v>
      </c>
      <c r="E45" s="14">
        <v>14480</v>
      </c>
      <c r="F45" s="15">
        <v>14480</v>
      </c>
      <c r="G45" s="15">
        <v>0</v>
      </c>
      <c r="H45" s="15">
        <v>0</v>
      </c>
      <c r="I45" s="15">
        <v>0</v>
      </c>
      <c r="J45" s="14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4">
        <f t="shared" si="0"/>
        <v>14480</v>
      </c>
    </row>
    <row r="46" spans="1:16" ht="42" customHeight="1" x14ac:dyDescent="0.2">
      <c r="A46" s="11" t="s">
        <v>95</v>
      </c>
      <c r="B46" s="11" t="s">
        <v>96</v>
      </c>
      <c r="C46" s="12" t="s">
        <v>89</v>
      </c>
      <c r="D46" s="13" t="s">
        <v>97</v>
      </c>
      <c r="E46" s="14">
        <v>369282</v>
      </c>
      <c r="F46" s="15">
        <v>369282</v>
      </c>
      <c r="G46" s="15">
        <v>279178</v>
      </c>
      <c r="H46" s="15">
        <v>0</v>
      </c>
      <c r="I46" s="15">
        <v>0</v>
      </c>
      <c r="J46" s="14">
        <v>439</v>
      </c>
      <c r="K46" s="15">
        <v>0</v>
      </c>
      <c r="L46" s="15">
        <v>439</v>
      </c>
      <c r="M46" s="15">
        <v>0</v>
      </c>
      <c r="N46" s="15">
        <v>0</v>
      </c>
      <c r="O46" s="15">
        <v>0</v>
      </c>
      <c r="P46" s="14">
        <f t="shared" si="0"/>
        <v>369721</v>
      </c>
    </row>
    <row r="47" spans="1:16" ht="44.25" customHeight="1" x14ac:dyDescent="0.2">
      <c r="A47" s="11" t="s">
        <v>98</v>
      </c>
      <c r="B47" s="11" t="s">
        <v>99</v>
      </c>
      <c r="C47" s="12" t="s">
        <v>89</v>
      </c>
      <c r="D47" s="13" t="s">
        <v>100</v>
      </c>
      <c r="E47" s="14">
        <v>1313101</v>
      </c>
      <c r="F47" s="15">
        <v>1313101</v>
      </c>
      <c r="G47" s="15">
        <v>1076312</v>
      </c>
      <c r="H47" s="15">
        <v>0</v>
      </c>
      <c r="I47" s="15">
        <v>0</v>
      </c>
      <c r="J47" s="14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4">
        <f t="shared" si="0"/>
        <v>1313101</v>
      </c>
    </row>
    <row r="48" spans="1:16" ht="35.25" customHeight="1" x14ac:dyDescent="0.2">
      <c r="A48" s="11" t="s">
        <v>101</v>
      </c>
      <c r="B48" s="11" t="s">
        <v>103</v>
      </c>
      <c r="C48" s="12" t="s">
        <v>102</v>
      </c>
      <c r="D48" s="13" t="s">
        <v>104</v>
      </c>
      <c r="E48" s="14">
        <v>1000</v>
      </c>
      <c r="F48" s="15">
        <v>1000</v>
      </c>
      <c r="G48" s="15">
        <v>0</v>
      </c>
      <c r="H48" s="15">
        <v>0</v>
      </c>
      <c r="I48" s="15">
        <v>0</v>
      </c>
      <c r="J48" s="14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4">
        <f t="shared" si="0"/>
        <v>1000</v>
      </c>
    </row>
    <row r="49" spans="1:16" ht="18.75" customHeight="1" x14ac:dyDescent="0.2">
      <c r="A49" s="11" t="s">
        <v>105</v>
      </c>
      <c r="B49" s="11" t="s">
        <v>106</v>
      </c>
      <c r="C49" s="12" t="s">
        <v>102</v>
      </c>
      <c r="D49" s="13" t="s">
        <v>107</v>
      </c>
      <c r="E49" s="14">
        <v>132152</v>
      </c>
      <c r="F49" s="15">
        <v>132152</v>
      </c>
      <c r="G49" s="15">
        <v>108321</v>
      </c>
      <c r="H49" s="15">
        <v>0</v>
      </c>
      <c r="I49" s="15">
        <v>0</v>
      </c>
      <c r="J49" s="14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4">
        <f t="shared" si="0"/>
        <v>132152</v>
      </c>
    </row>
    <row r="50" spans="1:16" ht="38.25" x14ac:dyDescent="0.2">
      <c r="A50" s="11" t="s">
        <v>108</v>
      </c>
      <c r="B50" s="11" t="s">
        <v>110</v>
      </c>
      <c r="C50" s="12" t="s">
        <v>109</v>
      </c>
      <c r="D50" s="13" t="s">
        <v>111</v>
      </c>
      <c r="E50" s="14">
        <v>7394121</v>
      </c>
      <c r="F50" s="15">
        <v>7394121</v>
      </c>
      <c r="G50" s="15">
        <v>3990810</v>
      </c>
      <c r="H50" s="15">
        <v>2366353</v>
      </c>
      <c r="I50" s="15">
        <v>0</v>
      </c>
      <c r="J50" s="14">
        <v>38000</v>
      </c>
      <c r="K50" s="15">
        <v>0</v>
      </c>
      <c r="L50" s="15">
        <v>38000</v>
      </c>
      <c r="M50" s="15">
        <v>0</v>
      </c>
      <c r="N50" s="15">
        <v>0</v>
      </c>
      <c r="O50" s="15">
        <v>0</v>
      </c>
      <c r="P50" s="14">
        <f t="shared" si="0"/>
        <v>7432121</v>
      </c>
    </row>
    <row r="51" spans="1:16" x14ac:dyDescent="0.2">
      <c r="A51" s="11"/>
      <c r="B51" s="11"/>
      <c r="C51" s="12"/>
      <c r="D51" s="13" t="s">
        <v>188</v>
      </c>
      <c r="E51" s="14"/>
      <c r="F51" s="15"/>
      <c r="G51" s="15"/>
      <c r="H51" s="15"/>
      <c r="I51" s="15"/>
      <c r="J51" s="14"/>
      <c r="K51" s="15"/>
      <c r="L51" s="15"/>
      <c r="M51" s="15"/>
      <c r="N51" s="15"/>
      <c r="O51" s="15"/>
      <c r="P51" s="14"/>
    </row>
    <row r="52" spans="1:16" ht="76.5" x14ac:dyDescent="0.2">
      <c r="A52" s="11"/>
      <c r="B52" s="11"/>
      <c r="C52" s="12"/>
      <c r="D52" s="22" t="s">
        <v>191</v>
      </c>
      <c r="E52" s="14">
        <f>F52</f>
        <v>36780</v>
      </c>
      <c r="F52" s="15">
        <v>36780</v>
      </c>
      <c r="G52" s="15">
        <v>30148</v>
      </c>
      <c r="H52" s="15">
        <v>0</v>
      </c>
      <c r="I52" s="15">
        <v>0</v>
      </c>
      <c r="J52" s="14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4">
        <f>E52</f>
        <v>36780</v>
      </c>
    </row>
    <row r="53" spans="1:16" ht="76.5" x14ac:dyDescent="0.2">
      <c r="A53" s="11"/>
      <c r="B53" s="11"/>
      <c r="C53" s="12"/>
      <c r="D53" s="22" t="s">
        <v>192</v>
      </c>
      <c r="E53" s="14">
        <f>F53</f>
        <v>439577</v>
      </c>
      <c r="F53" s="15">
        <v>439577</v>
      </c>
      <c r="G53" s="15">
        <v>355407</v>
      </c>
      <c r="H53" s="15">
        <v>0</v>
      </c>
      <c r="I53" s="15">
        <v>0</v>
      </c>
      <c r="J53" s="14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4">
        <f>E53</f>
        <v>439577</v>
      </c>
    </row>
    <row r="54" spans="1:16" ht="38.25" x14ac:dyDescent="0.2">
      <c r="A54" s="11" t="s">
        <v>112</v>
      </c>
      <c r="B54" s="11" t="s">
        <v>113</v>
      </c>
      <c r="C54" s="12" t="s">
        <v>109</v>
      </c>
      <c r="D54" s="13" t="s">
        <v>114</v>
      </c>
      <c r="E54" s="14">
        <v>110000</v>
      </c>
      <c r="F54" s="15">
        <v>110000</v>
      </c>
      <c r="G54" s="15">
        <v>0</v>
      </c>
      <c r="H54" s="15">
        <v>0</v>
      </c>
      <c r="I54" s="15">
        <v>0</v>
      </c>
      <c r="J54" s="14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4">
        <f t="shared" si="0"/>
        <v>110000</v>
      </c>
    </row>
    <row r="55" spans="1:16" ht="38.25" x14ac:dyDescent="0.2">
      <c r="A55" s="5" t="s">
        <v>115</v>
      </c>
      <c r="B55" s="6"/>
      <c r="C55" s="7"/>
      <c r="D55" s="8" t="s">
        <v>116</v>
      </c>
      <c r="E55" s="9">
        <v>12830466</v>
      </c>
      <c r="F55" s="10">
        <v>12830466</v>
      </c>
      <c r="G55" s="10">
        <v>9067698</v>
      </c>
      <c r="H55" s="10">
        <v>930486</v>
      </c>
      <c r="I55" s="10">
        <v>0</v>
      </c>
      <c r="J55" s="9">
        <v>1318141</v>
      </c>
      <c r="K55" s="10">
        <v>0</v>
      </c>
      <c r="L55" s="10">
        <v>1318141</v>
      </c>
      <c r="M55" s="10">
        <v>0</v>
      </c>
      <c r="N55" s="10">
        <v>0</v>
      </c>
      <c r="O55" s="10">
        <v>0</v>
      </c>
      <c r="P55" s="9">
        <f t="shared" si="0"/>
        <v>14148607</v>
      </c>
    </row>
    <row r="56" spans="1:16" ht="38.25" x14ac:dyDescent="0.2">
      <c r="A56" s="5" t="s">
        <v>117</v>
      </c>
      <c r="B56" s="6"/>
      <c r="C56" s="7"/>
      <c r="D56" s="8" t="s">
        <v>116</v>
      </c>
      <c r="E56" s="9">
        <v>12830466</v>
      </c>
      <c r="F56" s="10">
        <v>12830466</v>
      </c>
      <c r="G56" s="10">
        <v>9067698</v>
      </c>
      <c r="H56" s="10">
        <v>930486</v>
      </c>
      <c r="I56" s="10">
        <v>0</v>
      </c>
      <c r="J56" s="9">
        <v>1318141</v>
      </c>
      <c r="K56" s="10">
        <v>0</v>
      </c>
      <c r="L56" s="10">
        <v>1318141</v>
      </c>
      <c r="M56" s="10">
        <v>0</v>
      </c>
      <c r="N56" s="10">
        <v>0</v>
      </c>
      <c r="O56" s="10">
        <v>0</v>
      </c>
      <c r="P56" s="9">
        <f t="shared" si="0"/>
        <v>14148607</v>
      </c>
    </row>
    <row r="57" spans="1:16" ht="38.25" x14ac:dyDescent="0.2">
      <c r="A57" s="11" t="s">
        <v>118</v>
      </c>
      <c r="B57" s="11" t="s">
        <v>71</v>
      </c>
      <c r="C57" s="12" t="s">
        <v>21</v>
      </c>
      <c r="D57" s="13" t="s">
        <v>72</v>
      </c>
      <c r="E57" s="14">
        <v>1560665</v>
      </c>
      <c r="F57" s="15">
        <v>1560665</v>
      </c>
      <c r="G57" s="15">
        <v>1253086</v>
      </c>
      <c r="H57" s="15">
        <v>13800</v>
      </c>
      <c r="I57" s="15">
        <v>0</v>
      </c>
      <c r="J57" s="14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4">
        <f t="shared" si="0"/>
        <v>1560665</v>
      </c>
    </row>
    <row r="58" spans="1:16" ht="38.25" x14ac:dyDescent="0.2">
      <c r="A58" s="11" t="s">
        <v>119</v>
      </c>
      <c r="B58" s="11" t="s">
        <v>120</v>
      </c>
      <c r="C58" s="12" t="s">
        <v>86</v>
      </c>
      <c r="D58" s="13" t="s">
        <v>121</v>
      </c>
      <c r="E58" s="14">
        <v>500</v>
      </c>
      <c r="F58" s="15">
        <v>500</v>
      </c>
      <c r="G58" s="15">
        <v>0</v>
      </c>
      <c r="H58" s="15">
        <v>0</v>
      </c>
      <c r="I58" s="15">
        <v>0</v>
      </c>
      <c r="J58" s="14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4">
        <f t="shared" ref="P58:P86" si="1">E58+J58</f>
        <v>500</v>
      </c>
    </row>
    <row r="59" spans="1:16" ht="38.25" x14ac:dyDescent="0.2">
      <c r="A59" s="11" t="s">
        <v>122</v>
      </c>
      <c r="B59" s="11" t="s">
        <v>123</v>
      </c>
      <c r="C59" s="12" t="s">
        <v>86</v>
      </c>
      <c r="D59" s="13" t="s">
        <v>124</v>
      </c>
      <c r="E59" s="14">
        <v>34254</v>
      </c>
      <c r="F59" s="15">
        <v>34254</v>
      </c>
      <c r="G59" s="15">
        <v>0</v>
      </c>
      <c r="H59" s="15">
        <v>0</v>
      </c>
      <c r="I59" s="15">
        <v>0</v>
      </c>
      <c r="J59" s="14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4">
        <f t="shared" si="1"/>
        <v>34254</v>
      </c>
    </row>
    <row r="60" spans="1:16" x14ac:dyDescent="0.2">
      <c r="A60" s="11"/>
      <c r="B60" s="11"/>
      <c r="C60" s="12"/>
      <c r="D60" s="13" t="s">
        <v>188</v>
      </c>
      <c r="E60" s="14"/>
      <c r="F60" s="15"/>
      <c r="G60" s="15"/>
      <c r="H60" s="15"/>
      <c r="I60" s="15"/>
      <c r="J60" s="14"/>
      <c r="K60" s="15"/>
      <c r="L60" s="15"/>
      <c r="M60" s="15"/>
      <c r="N60" s="15"/>
      <c r="O60" s="15"/>
      <c r="P60" s="14"/>
    </row>
    <row r="61" spans="1:16" ht="60.75" customHeight="1" x14ac:dyDescent="0.2">
      <c r="A61" s="11"/>
      <c r="B61" s="11"/>
      <c r="C61" s="12"/>
      <c r="D61" s="22" t="s">
        <v>202</v>
      </c>
      <c r="E61" s="14">
        <f>F61</f>
        <v>34254</v>
      </c>
      <c r="F61" s="15">
        <v>34254</v>
      </c>
      <c r="G61" s="15">
        <v>0</v>
      </c>
      <c r="H61" s="15">
        <v>0</v>
      </c>
      <c r="I61" s="15">
        <v>0</v>
      </c>
      <c r="J61" s="14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4">
        <f>E61</f>
        <v>34254</v>
      </c>
    </row>
    <row r="62" spans="1:16" ht="56.25" customHeight="1" x14ac:dyDescent="0.2">
      <c r="A62" s="11" t="s">
        <v>125</v>
      </c>
      <c r="B62" s="11" t="s">
        <v>127</v>
      </c>
      <c r="C62" s="12" t="s">
        <v>126</v>
      </c>
      <c r="D62" s="13" t="s">
        <v>128</v>
      </c>
      <c r="E62" s="14">
        <v>9169552</v>
      </c>
      <c r="F62" s="15">
        <v>9169552</v>
      </c>
      <c r="G62" s="15">
        <v>6634893</v>
      </c>
      <c r="H62" s="15">
        <v>826611</v>
      </c>
      <c r="I62" s="15">
        <v>0</v>
      </c>
      <c r="J62" s="14">
        <v>1318141</v>
      </c>
      <c r="K62" s="15">
        <v>0</v>
      </c>
      <c r="L62" s="15">
        <v>1318141</v>
      </c>
      <c r="M62" s="15">
        <v>0</v>
      </c>
      <c r="N62" s="15">
        <v>0</v>
      </c>
      <c r="O62" s="15">
        <v>0</v>
      </c>
      <c r="P62" s="14">
        <f t="shared" si="1"/>
        <v>10487693</v>
      </c>
    </row>
    <row r="63" spans="1:16" ht="14.25" customHeight="1" x14ac:dyDescent="0.2">
      <c r="A63" s="11"/>
      <c r="B63" s="11"/>
      <c r="C63" s="12"/>
      <c r="D63" s="13" t="s">
        <v>188</v>
      </c>
      <c r="E63" s="14"/>
      <c r="F63" s="15"/>
      <c r="G63" s="15"/>
      <c r="H63" s="15"/>
      <c r="I63" s="15"/>
      <c r="J63" s="14"/>
      <c r="K63" s="15"/>
      <c r="L63" s="15"/>
      <c r="M63" s="15"/>
      <c r="N63" s="15"/>
      <c r="O63" s="15"/>
      <c r="P63" s="14"/>
    </row>
    <row r="64" spans="1:16" ht="71.25" customHeight="1" x14ac:dyDescent="0.2">
      <c r="A64" s="11"/>
      <c r="B64" s="11"/>
      <c r="C64" s="12"/>
      <c r="D64" s="22" t="s">
        <v>203</v>
      </c>
      <c r="E64" s="14">
        <f>F64</f>
        <v>600802</v>
      </c>
      <c r="F64" s="15">
        <v>600802</v>
      </c>
      <c r="G64" s="15">
        <v>385722</v>
      </c>
      <c r="H64" s="15">
        <v>89948</v>
      </c>
      <c r="I64" s="15">
        <v>0</v>
      </c>
      <c r="J64" s="14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4">
        <f>E64</f>
        <v>600802</v>
      </c>
    </row>
    <row r="65" spans="1:16" ht="69" customHeight="1" x14ac:dyDescent="0.2">
      <c r="A65" s="11"/>
      <c r="B65" s="11"/>
      <c r="C65" s="12"/>
      <c r="D65" s="22" t="s">
        <v>204</v>
      </c>
      <c r="E65" s="14">
        <f>F65</f>
        <v>2396773</v>
      </c>
      <c r="F65" s="15">
        <v>2396773</v>
      </c>
      <c r="G65" s="15">
        <v>1709395</v>
      </c>
      <c r="H65" s="15">
        <v>232679</v>
      </c>
      <c r="I65" s="15">
        <v>0</v>
      </c>
      <c r="J65" s="14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4">
        <f>E65</f>
        <v>2396773</v>
      </c>
    </row>
    <row r="66" spans="1:16" ht="31.5" customHeight="1" x14ac:dyDescent="0.2">
      <c r="A66" s="11" t="s">
        <v>129</v>
      </c>
      <c r="B66" s="11" t="s">
        <v>130</v>
      </c>
      <c r="C66" s="12" t="s">
        <v>102</v>
      </c>
      <c r="D66" s="13" t="s">
        <v>131</v>
      </c>
      <c r="E66" s="14">
        <v>1542495</v>
      </c>
      <c r="F66" s="15">
        <v>1542495</v>
      </c>
      <c r="G66" s="15">
        <v>1179719</v>
      </c>
      <c r="H66" s="15">
        <v>90075</v>
      </c>
      <c r="I66" s="15">
        <v>0</v>
      </c>
      <c r="J66" s="14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4">
        <f t="shared" si="1"/>
        <v>1542495</v>
      </c>
    </row>
    <row r="67" spans="1:16" ht="81" customHeight="1" x14ac:dyDescent="0.2">
      <c r="A67" s="11" t="s">
        <v>132</v>
      </c>
      <c r="B67" s="11" t="s">
        <v>133</v>
      </c>
      <c r="C67" s="12" t="s">
        <v>75</v>
      </c>
      <c r="D67" s="13" t="s">
        <v>134</v>
      </c>
      <c r="E67" s="14">
        <v>105000</v>
      </c>
      <c r="F67" s="15">
        <v>105000</v>
      </c>
      <c r="G67" s="15">
        <v>0</v>
      </c>
      <c r="H67" s="15">
        <v>0</v>
      </c>
      <c r="I67" s="15">
        <v>0</v>
      </c>
      <c r="J67" s="14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4">
        <f t="shared" si="1"/>
        <v>105000</v>
      </c>
    </row>
    <row r="68" spans="1:16" ht="28.5" customHeight="1" x14ac:dyDescent="0.2">
      <c r="A68" s="11" t="s">
        <v>135</v>
      </c>
      <c r="B68" s="11" t="s">
        <v>137</v>
      </c>
      <c r="C68" s="12" t="s">
        <v>136</v>
      </c>
      <c r="D68" s="13" t="s">
        <v>138</v>
      </c>
      <c r="E68" s="14">
        <v>90500</v>
      </c>
      <c r="F68" s="15">
        <v>90500</v>
      </c>
      <c r="G68" s="15">
        <v>0</v>
      </c>
      <c r="H68" s="15">
        <v>0</v>
      </c>
      <c r="I68" s="15">
        <v>0</v>
      </c>
      <c r="J68" s="14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4">
        <f t="shared" si="1"/>
        <v>90500</v>
      </c>
    </row>
    <row r="69" spans="1:16" ht="27" customHeight="1" x14ac:dyDescent="0.2">
      <c r="A69" s="11" t="s">
        <v>139</v>
      </c>
      <c r="B69" s="11" t="s">
        <v>141</v>
      </c>
      <c r="C69" s="12" t="s">
        <v>140</v>
      </c>
      <c r="D69" s="13" t="s">
        <v>142</v>
      </c>
      <c r="E69" s="14">
        <v>327500</v>
      </c>
      <c r="F69" s="15">
        <v>327500</v>
      </c>
      <c r="G69" s="15">
        <v>0</v>
      </c>
      <c r="H69" s="15">
        <v>0</v>
      </c>
      <c r="I69" s="15">
        <v>0</v>
      </c>
      <c r="J69" s="14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4">
        <f t="shared" si="1"/>
        <v>327500</v>
      </c>
    </row>
    <row r="70" spans="1:16" ht="25.5" x14ac:dyDescent="0.2">
      <c r="A70" s="5" t="s">
        <v>143</v>
      </c>
      <c r="B70" s="6"/>
      <c r="C70" s="7"/>
      <c r="D70" s="8" t="s">
        <v>144</v>
      </c>
      <c r="E70" s="9">
        <v>699063</v>
      </c>
      <c r="F70" s="10">
        <v>699063</v>
      </c>
      <c r="G70" s="10">
        <v>535756</v>
      </c>
      <c r="H70" s="10">
        <v>39441</v>
      </c>
      <c r="I70" s="10">
        <v>0</v>
      </c>
      <c r="J70" s="9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9">
        <f t="shared" si="1"/>
        <v>699063</v>
      </c>
    </row>
    <row r="71" spans="1:16" ht="25.5" x14ac:dyDescent="0.2">
      <c r="A71" s="5" t="s">
        <v>145</v>
      </c>
      <c r="B71" s="6"/>
      <c r="C71" s="7"/>
      <c r="D71" s="8" t="s">
        <v>144</v>
      </c>
      <c r="E71" s="9">
        <v>699063</v>
      </c>
      <c r="F71" s="10">
        <v>699063</v>
      </c>
      <c r="G71" s="10">
        <v>535756</v>
      </c>
      <c r="H71" s="10">
        <v>39441</v>
      </c>
      <c r="I71" s="10">
        <v>0</v>
      </c>
      <c r="J71" s="9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9">
        <f t="shared" si="1"/>
        <v>699063</v>
      </c>
    </row>
    <row r="72" spans="1:16" ht="38.25" x14ac:dyDescent="0.2">
      <c r="A72" s="11" t="s">
        <v>146</v>
      </c>
      <c r="B72" s="11" t="s">
        <v>71</v>
      </c>
      <c r="C72" s="12" t="s">
        <v>21</v>
      </c>
      <c r="D72" s="13" t="s">
        <v>72</v>
      </c>
      <c r="E72" s="14">
        <v>699063</v>
      </c>
      <c r="F72" s="15">
        <v>699063</v>
      </c>
      <c r="G72" s="15">
        <v>535756</v>
      </c>
      <c r="H72" s="15">
        <v>39441</v>
      </c>
      <c r="I72" s="15">
        <v>0</v>
      </c>
      <c r="J72" s="14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4">
        <f t="shared" si="1"/>
        <v>699063</v>
      </c>
    </row>
    <row r="73" spans="1:16" ht="38.25" x14ac:dyDescent="0.2">
      <c r="A73" s="5" t="s">
        <v>147</v>
      </c>
      <c r="B73" s="6"/>
      <c r="C73" s="7"/>
      <c r="D73" s="8" t="s">
        <v>148</v>
      </c>
      <c r="E73" s="9">
        <v>17875155</v>
      </c>
      <c r="F73" s="10">
        <v>17875155</v>
      </c>
      <c r="G73" s="10">
        <v>12748114</v>
      </c>
      <c r="H73" s="10">
        <v>1810503</v>
      </c>
      <c r="I73" s="10">
        <v>0</v>
      </c>
      <c r="J73" s="9">
        <v>335700</v>
      </c>
      <c r="K73" s="10">
        <v>0</v>
      </c>
      <c r="L73" s="10">
        <v>335700</v>
      </c>
      <c r="M73" s="10">
        <v>245902</v>
      </c>
      <c r="N73" s="10">
        <v>0</v>
      </c>
      <c r="O73" s="10">
        <v>0</v>
      </c>
      <c r="P73" s="9">
        <f t="shared" si="1"/>
        <v>18210855</v>
      </c>
    </row>
    <row r="74" spans="1:16" ht="38.25" x14ac:dyDescent="0.2">
      <c r="A74" s="5" t="s">
        <v>149</v>
      </c>
      <c r="B74" s="6"/>
      <c r="C74" s="7"/>
      <c r="D74" s="8" t="s">
        <v>148</v>
      </c>
      <c r="E74" s="9">
        <v>17875155</v>
      </c>
      <c r="F74" s="10">
        <v>17875155</v>
      </c>
      <c r="G74" s="10">
        <v>12748114</v>
      </c>
      <c r="H74" s="10">
        <v>1810503</v>
      </c>
      <c r="I74" s="10">
        <v>0</v>
      </c>
      <c r="J74" s="9">
        <v>335700</v>
      </c>
      <c r="K74" s="10">
        <v>0</v>
      </c>
      <c r="L74" s="10">
        <v>335700</v>
      </c>
      <c r="M74" s="10">
        <v>245902</v>
      </c>
      <c r="N74" s="10">
        <v>0</v>
      </c>
      <c r="O74" s="10">
        <v>0</v>
      </c>
      <c r="P74" s="9">
        <f t="shared" si="1"/>
        <v>18210855</v>
      </c>
    </row>
    <row r="75" spans="1:16" ht="38.25" x14ac:dyDescent="0.2">
      <c r="A75" s="11" t="s">
        <v>150</v>
      </c>
      <c r="B75" s="11" t="s">
        <v>71</v>
      </c>
      <c r="C75" s="12" t="s">
        <v>21</v>
      </c>
      <c r="D75" s="13" t="s">
        <v>72</v>
      </c>
      <c r="E75" s="14">
        <v>476199</v>
      </c>
      <c r="F75" s="15">
        <v>476199</v>
      </c>
      <c r="G75" s="15">
        <v>388278</v>
      </c>
      <c r="H75" s="15">
        <v>0</v>
      </c>
      <c r="I75" s="15">
        <v>0</v>
      </c>
      <c r="J75" s="14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4">
        <f t="shared" si="1"/>
        <v>476199</v>
      </c>
    </row>
    <row r="76" spans="1:16" ht="25.5" x14ac:dyDescent="0.2">
      <c r="A76" s="11" t="s">
        <v>151</v>
      </c>
      <c r="B76" s="11" t="s">
        <v>152</v>
      </c>
      <c r="C76" s="12" t="s">
        <v>85</v>
      </c>
      <c r="D76" s="13" t="s">
        <v>153</v>
      </c>
      <c r="E76" s="14">
        <v>4247997</v>
      </c>
      <c r="F76" s="15">
        <v>4247997</v>
      </c>
      <c r="G76" s="15">
        <v>3317028</v>
      </c>
      <c r="H76" s="15">
        <v>189051</v>
      </c>
      <c r="I76" s="15">
        <v>0</v>
      </c>
      <c r="J76" s="14">
        <v>300000</v>
      </c>
      <c r="K76" s="15">
        <v>0</v>
      </c>
      <c r="L76" s="15">
        <v>300000</v>
      </c>
      <c r="M76" s="15">
        <v>245902</v>
      </c>
      <c r="N76" s="15">
        <v>0</v>
      </c>
      <c r="O76" s="15">
        <v>0</v>
      </c>
      <c r="P76" s="14">
        <f t="shared" si="1"/>
        <v>4547997</v>
      </c>
    </row>
    <row r="77" spans="1:16" x14ac:dyDescent="0.2">
      <c r="A77" s="11" t="s">
        <v>154</v>
      </c>
      <c r="B77" s="11" t="s">
        <v>156</v>
      </c>
      <c r="C77" s="12" t="s">
        <v>155</v>
      </c>
      <c r="D77" s="13" t="s">
        <v>157</v>
      </c>
      <c r="E77" s="14">
        <v>2680303</v>
      </c>
      <c r="F77" s="15">
        <v>2680303</v>
      </c>
      <c r="G77" s="15">
        <v>2035480</v>
      </c>
      <c r="H77" s="15">
        <v>157125</v>
      </c>
      <c r="I77" s="15">
        <v>0</v>
      </c>
      <c r="J77" s="14">
        <v>2000</v>
      </c>
      <c r="K77" s="15">
        <v>0</v>
      </c>
      <c r="L77" s="15">
        <v>2000</v>
      </c>
      <c r="M77" s="15">
        <v>0</v>
      </c>
      <c r="N77" s="15">
        <v>0</v>
      </c>
      <c r="O77" s="15">
        <v>0</v>
      </c>
      <c r="P77" s="14">
        <f t="shared" si="1"/>
        <v>2682303</v>
      </c>
    </row>
    <row r="78" spans="1:16" x14ac:dyDescent="0.2">
      <c r="A78" s="11" t="s">
        <v>158</v>
      </c>
      <c r="B78" s="11" t="s">
        <v>159</v>
      </c>
      <c r="C78" s="12" t="s">
        <v>155</v>
      </c>
      <c r="D78" s="13" t="s">
        <v>160</v>
      </c>
      <c r="E78" s="14">
        <v>506621</v>
      </c>
      <c r="F78" s="15">
        <v>506621</v>
      </c>
      <c r="G78" s="15">
        <v>342982</v>
      </c>
      <c r="H78" s="15">
        <v>79003</v>
      </c>
      <c r="I78" s="15">
        <v>0</v>
      </c>
      <c r="J78" s="14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4">
        <f t="shared" si="1"/>
        <v>506621</v>
      </c>
    </row>
    <row r="79" spans="1:16" ht="38.25" x14ac:dyDescent="0.2">
      <c r="A79" s="11" t="s">
        <v>161</v>
      </c>
      <c r="B79" s="11" t="s">
        <v>163</v>
      </c>
      <c r="C79" s="12" t="s">
        <v>162</v>
      </c>
      <c r="D79" s="13" t="s">
        <v>164</v>
      </c>
      <c r="E79" s="14">
        <v>8795046</v>
      </c>
      <c r="F79" s="15">
        <v>8795046</v>
      </c>
      <c r="G79" s="15">
        <v>5972146</v>
      </c>
      <c r="H79" s="15">
        <v>1347844</v>
      </c>
      <c r="I79" s="15">
        <v>0</v>
      </c>
      <c r="J79" s="14">
        <v>33700</v>
      </c>
      <c r="K79" s="15">
        <v>0</v>
      </c>
      <c r="L79" s="15">
        <v>33700</v>
      </c>
      <c r="M79" s="15">
        <v>0</v>
      </c>
      <c r="N79" s="15">
        <v>0</v>
      </c>
      <c r="O79" s="15">
        <v>0</v>
      </c>
      <c r="P79" s="14">
        <f t="shared" si="1"/>
        <v>8828746</v>
      </c>
    </row>
    <row r="80" spans="1:16" ht="25.5" x14ac:dyDescent="0.2">
      <c r="A80" s="11" t="s">
        <v>165</v>
      </c>
      <c r="B80" s="11" t="s">
        <v>167</v>
      </c>
      <c r="C80" s="12" t="s">
        <v>166</v>
      </c>
      <c r="D80" s="13" t="s">
        <v>168</v>
      </c>
      <c r="E80" s="14">
        <v>894626</v>
      </c>
      <c r="F80" s="15">
        <v>894626</v>
      </c>
      <c r="G80" s="15">
        <v>692200</v>
      </c>
      <c r="H80" s="15">
        <v>35117</v>
      </c>
      <c r="I80" s="15">
        <v>0</v>
      </c>
      <c r="J80" s="14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4">
        <f t="shared" si="1"/>
        <v>894626</v>
      </c>
    </row>
    <row r="81" spans="1:16" x14ac:dyDescent="0.2">
      <c r="A81" s="11" t="s">
        <v>169</v>
      </c>
      <c r="B81" s="11" t="s">
        <v>170</v>
      </c>
      <c r="C81" s="12" t="s">
        <v>166</v>
      </c>
      <c r="D81" s="13" t="s">
        <v>171</v>
      </c>
      <c r="E81" s="14">
        <v>274363</v>
      </c>
      <c r="F81" s="15">
        <v>274363</v>
      </c>
      <c r="G81" s="15">
        <v>0</v>
      </c>
      <c r="H81" s="15">
        <v>2363</v>
      </c>
      <c r="I81" s="15">
        <v>0</v>
      </c>
      <c r="J81" s="14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4">
        <f t="shared" si="1"/>
        <v>274363</v>
      </c>
    </row>
    <row r="82" spans="1:16" ht="25.5" x14ac:dyDescent="0.2">
      <c r="A82" s="5" t="s">
        <v>172</v>
      </c>
      <c r="B82" s="6"/>
      <c r="C82" s="7"/>
      <c r="D82" s="8" t="s">
        <v>193</v>
      </c>
      <c r="E82" s="9">
        <v>1629512</v>
      </c>
      <c r="F82" s="10">
        <v>1429512</v>
      </c>
      <c r="G82" s="10">
        <v>1095007</v>
      </c>
      <c r="H82" s="10">
        <v>73602</v>
      </c>
      <c r="I82" s="10">
        <v>0</v>
      </c>
      <c r="J82" s="9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9">
        <f t="shared" si="1"/>
        <v>1629512</v>
      </c>
    </row>
    <row r="83" spans="1:16" ht="25.5" x14ac:dyDescent="0.2">
      <c r="A83" s="5" t="s">
        <v>173</v>
      </c>
      <c r="B83" s="6"/>
      <c r="C83" s="7"/>
      <c r="D83" s="8" t="s">
        <v>193</v>
      </c>
      <c r="E83" s="9">
        <v>1629512</v>
      </c>
      <c r="F83" s="10">
        <v>1429512</v>
      </c>
      <c r="G83" s="10">
        <v>1095007</v>
      </c>
      <c r="H83" s="10">
        <v>73602</v>
      </c>
      <c r="I83" s="10">
        <v>0</v>
      </c>
      <c r="J83" s="9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9">
        <f t="shared" si="1"/>
        <v>1629512</v>
      </c>
    </row>
    <row r="84" spans="1:16" ht="38.25" x14ac:dyDescent="0.2">
      <c r="A84" s="11" t="s">
        <v>174</v>
      </c>
      <c r="B84" s="11" t="s">
        <v>71</v>
      </c>
      <c r="C84" s="12" t="s">
        <v>21</v>
      </c>
      <c r="D84" s="13" t="s">
        <v>72</v>
      </c>
      <c r="E84" s="14">
        <v>1429512</v>
      </c>
      <c r="F84" s="15">
        <v>1429512</v>
      </c>
      <c r="G84" s="15">
        <v>1095007</v>
      </c>
      <c r="H84" s="15">
        <v>73602</v>
      </c>
      <c r="I84" s="15">
        <v>0</v>
      </c>
      <c r="J84" s="14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4">
        <f t="shared" si="1"/>
        <v>1429512</v>
      </c>
    </row>
    <row r="85" spans="1:16" x14ac:dyDescent="0.2">
      <c r="A85" s="11" t="s">
        <v>175</v>
      </c>
      <c r="B85" s="11" t="s">
        <v>176</v>
      </c>
      <c r="C85" s="12" t="s">
        <v>25</v>
      </c>
      <c r="D85" s="13" t="s">
        <v>177</v>
      </c>
      <c r="E85" s="14">
        <v>200000</v>
      </c>
      <c r="F85" s="15">
        <v>0</v>
      </c>
      <c r="G85" s="15">
        <v>0</v>
      </c>
      <c r="H85" s="15">
        <v>0</v>
      </c>
      <c r="I85" s="15">
        <v>0</v>
      </c>
      <c r="J85" s="14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4">
        <f t="shared" si="1"/>
        <v>200000</v>
      </c>
    </row>
    <row r="86" spans="1:16" x14ac:dyDescent="0.2">
      <c r="A86" s="16" t="s">
        <v>178</v>
      </c>
      <c r="B86" s="17" t="s">
        <v>178</v>
      </c>
      <c r="C86" s="18" t="s">
        <v>178</v>
      </c>
      <c r="D86" s="19" t="s">
        <v>179</v>
      </c>
      <c r="E86" s="9">
        <v>198800430</v>
      </c>
      <c r="F86" s="9">
        <v>198600430</v>
      </c>
      <c r="G86" s="9">
        <v>136603040</v>
      </c>
      <c r="H86" s="9">
        <v>17531895</v>
      </c>
      <c r="I86" s="9">
        <v>0</v>
      </c>
      <c r="J86" s="9">
        <v>4502900</v>
      </c>
      <c r="K86" s="9">
        <v>2500000</v>
      </c>
      <c r="L86" s="9">
        <v>2002900</v>
      </c>
      <c r="M86" s="9">
        <v>245902</v>
      </c>
      <c r="N86" s="9">
        <v>0</v>
      </c>
      <c r="O86" s="9">
        <v>2500000</v>
      </c>
      <c r="P86" s="9">
        <f t="shared" si="1"/>
        <v>203303330</v>
      </c>
    </row>
    <row r="89" spans="1:16" ht="15.75" x14ac:dyDescent="0.25">
      <c r="B89" s="23" t="s">
        <v>194</v>
      </c>
      <c r="C89" s="24"/>
      <c r="D89" s="23"/>
      <c r="E89" s="23"/>
      <c r="F89" s="23"/>
      <c r="G89" s="23"/>
      <c r="H89" s="23"/>
      <c r="I89" s="23"/>
      <c r="J89" s="24"/>
      <c r="K89" s="23"/>
      <c r="L89" s="23"/>
      <c r="M89" s="23"/>
      <c r="N89" s="23"/>
      <c r="O89" s="23" t="s">
        <v>195</v>
      </c>
    </row>
    <row r="90" spans="1:16" ht="15.75" x14ac:dyDescent="0.25">
      <c r="B90" s="23"/>
      <c r="C90" s="24"/>
      <c r="D90" s="23"/>
      <c r="E90" s="23"/>
      <c r="F90" s="23"/>
      <c r="G90" s="23"/>
      <c r="H90" s="23"/>
      <c r="I90" s="23"/>
      <c r="J90" s="24"/>
      <c r="K90" s="23"/>
      <c r="L90" s="23"/>
      <c r="M90" s="23"/>
      <c r="N90" s="23"/>
      <c r="O90" s="23"/>
    </row>
    <row r="91" spans="1:16" ht="15.75" x14ac:dyDescent="0.25">
      <c r="B91" s="23" t="s">
        <v>196</v>
      </c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</row>
    <row r="92" spans="1:16" ht="15.75" x14ac:dyDescent="0.25">
      <c r="B92" s="23" t="s">
        <v>197</v>
      </c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 t="s">
        <v>198</v>
      </c>
    </row>
    <row r="93" spans="1:16" ht="15.75" x14ac:dyDescent="0.2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1:16" ht="15.75" x14ac:dyDescent="0.25">
      <c r="B94" s="23" t="s">
        <v>199</v>
      </c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</row>
    <row r="95" spans="1:16" ht="15.75" x14ac:dyDescent="0.25">
      <c r="B95" s="23" t="s">
        <v>200</v>
      </c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1:16" ht="15.75" x14ac:dyDescent="0.25">
      <c r="B96" s="23" t="s">
        <v>197</v>
      </c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 t="s">
        <v>201</v>
      </c>
    </row>
  </sheetData>
  <mergeCells count="22">
    <mergeCell ref="A8:P8"/>
    <mergeCell ref="A9:P9"/>
    <mergeCell ref="A12:A15"/>
    <mergeCell ref="B12:B15"/>
    <mergeCell ref="C12:C15"/>
    <mergeCell ref="D12:D15"/>
    <mergeCell ref="E12:I12"/>
    <mergeCell ref="E13:E15"/>
    <mergeCell ref="F13:F15"/>
    <mergeCell ref="G13:H13"/>
    <mergeCell ref="O13:O15"/>
    <mergeCell ref="P12:P15"/>
    <mergeCell ref="G14:G15"/>
    <mergeCell ref="H14:H15"/>
    <mergeCell ref="I13:I15"/>
    <mergeCell ref="J12:O12"/>
    <mergeCell ref="J13:J15"/>
    <mergeCell ref="K13:K15"/>
    <mergeCell ref="L13:L15"/>
    <mergeCell ref="M13:N13"/>
    <mergeCell ref="M14:M15"/>
    <mergeCell ref="N14:N15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USER62</dc:creator>
  <cp:lastModifiedBy>USER62</cp:lastModifiedBy>
  <cp:lastPrinted>2023-12-21T12:32:13Z</cp:lastPrinted>
  <dcterms:created xsi:type="dcterms:W3CDTF">2023-12-20T10:47:24Z</dcterms:created>
  <dcterms:modified xsi:type="dcterms:W3CDTF">2023-12-21T12:33:28Z</dcterms:modified>
</cp:coreProperties>
</file>